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G:\AFP\RLTDAll\STS\007 ROAD SAFETY STATISTICS\002 PUBLICATION\0002 Main results\Main_Res18\Tables\first QA\Tables - final\"/>
    </mc:Choice>
  </mc:AlternateContent>
  <bookViews>
    <workbookView xWindow="0" yWindow="0" windowWidth="13130" windowHeight="6110"/>
  </bookViews>
  <sheets>
    <sheet name="2018" sheetId="13" r:id="rId1"/>
    <sheet name="2017" sheetId="14" r:id="rId2"/>
    <sheet name="2016" sheetId="15" r:id="rId3"/>
    <sheet name="2015" sheetId="16" r:id="rId4"/>
    <sheet name="2014" sheetId="17" r:id="rId5"/>
    <sheet name="2013" sheetId="18" r:id="rId6"/>
  </sheets>
  <definedNames>
    <definedName name="_xlnm.Print_Area" localSheetId="5">'2013'!$A$1:$M$36</definedName>
    <definedName name="_xlnm.Print_Area" localSheetId="4">'2014'!$A$1:$M$36</definedName>
    <definedName name="_xlnm.Print_Area" localSheetId="3">'2015'!$A$1:$M$36</definedName>
    <definedName name="_xlnm.Print_Area" localSheetId="2">'2016'!$A$1:$M$36</definedName>
    <definedName name="_xlnm.Print_Area" localSheetId="1">'2017'!$A$1:$M$36</definedName>
    <definedName name="_xlnm.Print_Area" localSheetId="0">'2018'!$A$1:$M$36</definedName>
  </definedNames>
  <calcPr calcId="171027"/>
</workbook>
</file>

<file path=xl/calcChain.xml><?xml version="1.0" encoding="utf-8"?>
<calcChain xmlns="http://schemas.openxmlformats.org/spreadsheetml/2006/main">
  <c r="A36" i="18" l="1"/>
  <c r="A2" i="18"/>
  <c r="A36" i="17"/>
  <c r="A2" i="17"/>
  <c r="A36" i="16"/>
  <c r="A2" i="16"/>
  <c r="A36" i="15"/>
  <c r="A2" i="15"/>
  <c r="A36" i="14"/>
  <c r="A2" i="14"/>
  <c r="A36" i="13"/>
  <c r="A2" i="13"/>
</calcChain>
</file>

<file path=xl/sharedStrings.xml><?xml version="1.0" encoding="utf-8"?>
<sst xmlns="http://schemas.openxmlformats.org/spreadsheetml/2006/main" count="420" uniqueCount="132">
  <si>
    <t>Number</t>
  </si>
  <si>
    <t>Type of road</t>
  </si>
  <si>
    <t xml:space="preserve">Non built-up roads </t>
  </si>
  <si>
    <t>1 Motor vehicle traffic only.</t>
  </si>
  <si>
    <t>Telephone: 020 7944 6595</t>
  </si>
  <si>
    <t>Source: STATS19, DfT National Road Traffic Survey</t>
  </si>
  <si>
    <t>The figures in this table are National Statistics</t>
  </si>
  <si>
    <t>Department for Transport statistics</t>
  </si>
  <si>
    <t>change</t>
  </si>
  <si>
    <t>%</t>
  </si>
  <si>
    <t>______________</t>
  </si>
  <si>
    <r>
      <t>Road traffic</t>
    </r>
    <r>
      <rPr>
        <vertAlign val="superscript"/>
        <sz val="8"/>
        <rFont val="Arial"/>
        <family val="2"/>
      </rPr>
      <t>1</t>
    </r>
  </si>
  <si>
    <t xml:space="preserve">             Fatal</t>
  </si>
  <si>
    <t xml:space="preserve">           All accidents</t>
  </si>
  <si>
    <t>3 Motorways, A(M) and A roads (ie motorways, trunk and principal roads).</t>
  </si>
  <si>
    <t>4 B, C and unclassified roads (ie other roads).</t>
  </si>
  <si>
    <t>Email: roadacc.stats@dft.gov.uk</t>
  </si>
  <si>
    <t>RAS10001</t>
  </si>
  <si>
    <t>Serious (adjusted)</t>
  </si>
  <si>
    <t>Slight (adjusted)</t>
  </si>
  <si>
    <t>Serious (unadjusted)</t>
  </si>
  <si>
    <t>Slight (unadjusted)</t>
  </si>
  <si>
    <t>Built-up roads</t>
  </si>
  <si>
    <t xml:space="preserve">2  Some of the year-on-year changes in this table will relate to increases / decreases in the length of the road with the </t>
  </si>
  <si>
    <t xml:space="preserve">    given speed limit. This is particularly the case with roads limited to 20 mph which are likely to have increased</t>
  </si>
  <si>
    <t xml:space="preserve">    significantly in recent years. The Department is considering the best way to measure the change in the amount of</t>
  </si>
  <si>
    <t xml:space="preserve">    roads limited to 20 mph.</t>
  </si>
  <si>
    <t>5 Includes cases where either road class or speed limit are not reported.</t>
  </si>
  <si>
    <t>Motorway</t>
  </si>
  <si>
    <t>..</t>
  </si>
  <si>
    <t>30 mph</t>
  </si>
  <si>
    <t>40 mph</t>
  </si>
  <si>
    <t>All built-up roads</t>
  </si>
  <si>
    <t>50 mph</t>
  </si>
  <si>
    <t>60 mph</t>
  </si>
  <si>
    <t>70 mph</t>
  </si>
  <si>
    <t>All non built-up roads</t>
  </si>
  <si>
    <t>Reported accidents by speed limit, road class and severity, Great Britain, 2018</t>
  </si>
  <si>
    <t>Number/percentage change compared to 2017</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</si>
  <si>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</si>
  <si>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</si>
  <si>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</si>
  <si>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</si>
  <si>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</si>
  <si>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</si>
  <si>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</si>
  <si>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</si>
  <si>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</si>
  <si>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</si>
  <si>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</si>
  <si>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</si>
  <si>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</si>
  <si>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</si>
  <si>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</si>
  <si>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accidents by speed limit, road class and severity, Great Britain, 2017</t>
  </si>
  <si>
    <t>Number/percentage change compared to 2016</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</si>
  <si>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</si>
  <si>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</si>
  <si>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</si>
  <si>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</si>
  <si>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</si>
  <si>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</si>
  <si>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</si>
  <si>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</si>
  <si>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</si>
  <si>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</si>
  <si>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</si>
  <si>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</si>
  <si>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</si>
  <si>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</si>
  <si>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</si>
  <si>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accidents by speed limit, road class and severity, Great Britain, 2016</t>
  </si>
  <si>
    <t>Number/percentage change compared to 2015</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</si>
  <si>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</si>
  <si>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</si>
  <si>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</si>
  <si>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</si>
  <si>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</si>
  <si>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</si>
  <si>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</si>
  <si>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</si>
  <si>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</si>
  <si>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</si>
  <si>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</si>
  <si>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</si>
  <si>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</si>
  <si>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</si>
  <si>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</si>
  <si>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accidents by speed limit, road class and severity, Great Britain, 2015</t>
  </si>
  <si>
    <t>Number/percentage change compared to 2014</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</si>
  <si>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</si>
  <si>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</si>
  <si>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</si>
  <si>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</si>
  <si>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</si>
  <si>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</si>
  <si>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</si>
  <si>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</si>
  <si>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</si>
  <si>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</si>
  <si>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</si>
  <si>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</si>
  <si>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</si>
  <si>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</si>
  <si>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</si>
  <si>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accidents by speed limit, road class and severity, Great Britain, 2014</t>
  </si>
  <si>
    <t>Number/percentage change compared to 2013</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</si>
  <si>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</si>
  <si>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</si>
  <si>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</si>
  <si>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</si>
  <si>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</si>
  <si>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</si>
  <si>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Motorway</t>
  </si>
  <si>
    <t>..</t>
  </si>
  <si>
    <t>30 mph</t>
  </si>
  <si>
    <t>40 mph</t>
  </si>
  <si>
    <t>All built-up roads</t>
  </si>
  <si>
    <t>50 mph</t>
  </si>
  <si>
    <t>60 mph</t>
  </si>
  <si>
    <t>70 mph</t>
  </si>
  <si>
    <t>All non built-up roads</t>
  </si>
  <si>
    <t>Reported accidents by speed limit, road class and severity, Great Britain, 2013</t>
  </si>
  <si>
    <t>Number/percentage change compared to 2012</t>
  </si>
  <si>
    <t>Last updated: 25 July 2019</t>
  </si>
  <si>
    <t>Next update: September 2019</t>
  </si>
  <si>
    <r>
      <rPr>
        <sz val="8"/>
        <color rgb="FF000000"/>
        <rFont val="Arial"/>
        <family val="2"/>
      </rPr>
      <t>20 mph</t>
    </r>
    <r>
      <rPr>
        <vertAlign val="superscript"/>
        <sz val="8"/>
        <color rgb="FF000000"/>
        <rFont val="Arial"/>
        <family val="2"/>
      </rPr>
      <t>2</t>
    </r>
    <r>
      <rPr>
        <sz val="8"/>
        <color rgb="FF000000"/>
        <rFont val="Arial"/>
        <family val="2"/>
      </rPr>
      <t/>
    </r>
  </si>
  <si>
    <r>
      <rPr>
        <sz val="8"/>
        <color rgb="FF000000"/>
        <rFont val="Arial"/>
        <family val="2"/>
      </rPr>
      <t>Major roads</t>
    </r>
    <r>
      <rPr>
        <vertAlign val="superscript"/>
        <sz val="8"/>
        <color rgb="FF000000"/>
        <rFont val="Arial"/>
        <family val="2"/>
      </rPr>
      <t>3</t>
    </r>
    <r>
      <rPr>
        <sz val="8"/>
        <color rgb="FF000000"/>
        <rFont val="Arial"/>
        <family val="2"/>
      </rPr>
      <t/>
    </r>
  </si>
  <si>
    <r>
      <rPr>
        <sz val="8"/>
        <color rgb="FF000000"/>
        <rFont val="Arial"/>
        <family val="2"/>
      </rPr>
      <t>Minor roads</t>
    </r>
    <r>
      <rPr>
        <vertAlign val="superscript"/>
        <sz val="8"/>
        <color rgb="FF000000"/>
        <rFont val="Arial"/>
        <family val="2"/>
      </rPr>
      <t>4</t>
    </r>
    <r>
      <rPr>
        <sz val="8"/>
        <color rgb="FF000000"/>
        <rFont val="Arial"/>
        <family val="2"/>
      </rPr>
      <t/>
    </r>
  </si>
  <si>
    <r>
      <rPr>
        <sz val="8"/>
        <color rgb="FF000000"/>
        <rFont val="Arial"/>
        <family val="2"/>
      </rPr>
      <t>All roads</t>
    </r>
    <r>
      <rPr>
        <vertAlign val="superscript"/>
        <sz val="8"/>
        <color rgb="FF000000"/>
        <rFont val="Arial"/>
        <family val="2"/>
      </rPr>
      <t>5</t>
    </r>
    <r>
      <rPr>
        <sz val="8"/>
        <color rgb="FF000000"/>
        <rFont val="Arial"/>
        <family val="2"/>
      </rPr>
      <t/>
    </r>
  </si>
  <si>
    <t>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t>
  </si>
  <si>
    <t>RAS10001 (provisional)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</si>
</sst>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font>
    <font>
      <sz val="8"/>
      <color indexed="8"/>
      <name val="Tms Rmn"/>
    </font>
    <font>
      <b/>
      <sz val="8"/>
      <color indexed="10"/>
      <name val="Arial"/>
      <family val="2"/>
    </font>
    <font>
      <sz val="8"/>
      <color rgb="FF000000"/>
      <name val="Arial"/>
      <family val="2"/>
    </font>
    <font>
      <u/>
      <sz val="8"/>
      <color rgb="FF000000"/>
      <name val="Arial"/>
      <family val="2"/>
    </font>
    <font>
      <u/>
      <sz val="10"/>
      <color theme="10"/>
      <name val="Arial"/>
      <family val="2"/>
    </font>
    <font>
      <b/>
      <sz val="10"/>
      <color indexed="21"/>
      <name val="Arial"/>
      <family val="2"/>
    </font>
    <font>
      <i/>
      <sz val="8"/>
      <color rgb="FF000000"/>
      <name val="Arial"/>
      <family val="2"/>
    </font>
    <font>
      <b/>
      <sz val="10"/>
      <color rgb="FF000000"/>
      <name val="Arial"/>
      <family val="2"/>
    </font>
    <font>
      <u/>
      <sz val="8"/>
      <color theme="10"/>
      <name val="Arial"/>
      <family val="2"/>
    </font>
    <font>
      <u/>
      <sz val="8"/>
      <color indexed="12"/>
      <name val="Arial"/>
      <family val="2"/>
    </font>
    <font>
      <vertAlign val="superscript"/>
      <sz val="8"/>
      <name val="Arial"/>
      <family val="2"/>
    </font>
    <font>
      <vertAlign val="superscript"/>
      <sz val="8"/>
      <color rgb="FF000000"/>
      <name val="Arial"/>
      <family val="2"/>
    </font>
    <font>
      <u/>
      <sz val="10"/>
      <color theme="10"/>
      <name val="Arial"/>
    </font>
  </fonts>
  <fills count="4">
    <fill>
      <patternFill patternType="none"/>
    </fill>
    <fill>
      <patternFill patternType="gray125"/>
    </fill>
    <fill>
      <patternFill patternType="solid">
        <fgColor indexed="9"/>
        <bgColor indexed="64"/>
      </patternFill>
    </fill>
    <fill>
      <patternFill patternType="solid">
        <fgColor indexed="9"/>
        <bgColor indexed="9"/>
      </patternFill>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13" fillId="0" borderId="0" applyNumberFormat="0" applyFill="0" applyBorder="0" applyAlignment="0" applyProtection="0"/>
  </cellStyleXfs>
  <cellXfs count="38">
    <xf numFmtId="0" fontId="0" fillId="0" borderId="0" xfId="0"/>
    <xf numFmtId="0" fontId="1" fillId="2" borderId="0" xfId="0" applyFont="1" applyFill="1"/>
    <xf numFmtId="0" fontId="2" fillId="2" borderId="0" xfId="0" applyFont="1" applyFill="1"/>
    <xf numFmtId="3" fontId="3" fillId="0" borderId="0" xfId="0" applyNumberFormat="1" applyFont="1"/>
    <xf numFmtId="0" fontId="4" fillId="0" borderId="0" xfId="0" applyFont="1" applyAlignment="1">
      <alignment horizontal="right" vertical="center"/>
    </xf>
    <xf numFmtId="0" fontId="3" fillId="0" borderId="1" xfId="0" applyFont="1" applyBorder="1" applyAlignment="1">
      <alignment horizontal="left" vertical="center"/>
    </xf>
    <xf numFmtId="0" fontId="3" fillId="3" borderId="0" xfId="0" applyFont="1" applyFill="1"/>
    <xf numFmtId="0" fontId="3" fillId="2" borderId="0" xfId="0" applyFont="1" applyFill="1" applyAlignment="1">
      <alignment horizontal="right"/>
    </xf>
    <xf numFmtId="0" fontId="3" fillId="0" borderId="0" xfId="0" applyFont="1" applyAlignment="1">
      <alignment horizontal="right"/>
    </xf>
    <xf numFmtId="0" fontId="3" fillId="0" borderId="0" xfId="0" applyFont="1" applyAlignment="1">
      <alignment horizontal="left" vertical="center"/>
    </xf>
    <xf numFmtId="0" fontId="3" fillId="0" borderId="0" xfId="0" applyFont="1"/>
    <xf numFmtId="0" fontId="5" fillId="0" borderId="0" xfId="0" applyFont="1"/>
    <xf numFmtId="3" fontId="3" fillId="0" borderId="0" xfId="0" applyNumberFormat="1" applyFont="1" applyAlignment="1">
      <alignment horizontal="right"/>
    </xf>
    <xf numFmtId="0" fontId="3" fillId="0" borderId="0" xfId="0" applyFont="1" applyAlignment="1">
      <alignment horizontal="left" indent="1"/>
    </xf>
    <xf numFmtId="0" fontId="6" fillId="3" borderId="0" xfId="0" applyFont="1" applyFill="1"/>
    <xf numFmtId="0" fontId="3" fillId="0" borderId="2" xfId="0" applyFont="1" applyBorder="1" applyAlignment="1">
      <alignment horizontal="right"/>
    </xf>
    <xf numFmtId="3" fontId="7" fillId="0" borderId="0" xfId="0" applyNumberFormat="1" applyFont="1" applyAlignment="1">
      <alignment horizontal="right"/>
    </xf>
    <xf numFmtId="0" fontId="3" fillId="0" borderId="2" xfId="0" applyFont="1" applyBorder="1"/>
    <xf numFmtId="0" fontId="8" fillId="3" borderId="0" xfId="0" applyFont="1" applyFill="1"/>
    <xf numFmtId="0" fontId="3" fillId="2" borderId="0" xfId="0" applyFont="1" applyFill="1"/>
    <xf numFmtId="0" fontId="3" fillId="0" borderId="0" xfId="0" applyFont="1" applyAlignment="1">
      <alignment horizontal="center" vertical="center"/>
    </xf>
    <xf numFmtId="0" fontId="3" fillId="3" borderId="0" xfId="0" applyFont="1" applyFill="1" applyAlignment="1">
      <alignment horizontal="right"/>
    </xf>
    <xf numFmtId="0" fontId="10" fillId="2" borderId="0" xfId="0" applyFont="1" applyFill="1"/>
    <xf numFmtId="0" fontId="10" fillId="0" borderId="0" xfId="0" applyFont="1"/>
    <xf numFmtId="0" fontId="3" fillId="0" borderId="0" xfId="0" applyFont="1" applyAlignment="1">
      <alignment horizontal="center"/>
    </xf>
    <xf numFmtId="1" fontId="3" fillId="0" borderId="0" xfId="0" applyNumberFormat="1" applyFont="1" applyAlignment="1">
      <alignment horizontal="right"/>
    </xf>
    <xf numFmtId="1" fontId="3" fillId="0" borderId="1" xfId="0" applyNumberFormat="1" applyFont="1" applyBorder="1" applyAlignment="1">
      <alignment horizontal="left" vertical="center"/>
    </xf>
    <xf numFmtId="1" fontId="4" fillId="0" borderId="0" xfId="0" applyNumberFormat="1" applyFont="1" applyAlignment="1">
      <alignment horizontal="right" vertical="center"/>
    </xf>
    <xf numFmtId="1" fontId="7" fillId="0" borderId="0" xfId="0" applyNumberFormat="1" applyFont="1" applyAlignment="1">
      <alignment horizontal="right"/>
    </xf>
    <xf numFmtId="1" fontId="3" fillId="0" borderId="2" xfId="0" applyNumberFormat="1" applyFont="1" applyBorder="1"/>
    <xf numFmtId="1" fontId="3" fillId="0" borderId="0" xfId="0" applyNumberFormat="1" applyFont="1"/>
    <xf numFmtId="1" fontId="1" fillId="2" borderId="0" xfId="0" applyNumberFormat="1" applyFont="1" applyFill="1"/>
    <xf numFmtId="1" fontId="3" fillId="3" borderId="0" xfId="0" applyNumberFormat="1" applyFont="1" applyFill="1"/>
    <xf numFmtId="1" fontId="3" fillId="3" borderId="0" xfId="0" applyNumberFormat="1" applyFont="1" applyFill="1" applyAlignment="1">
      <alignment horizontal="right"/>
    </xf>
    <xf numFmtId="0" fontId="3" fillId="0" borderId="2" xfId="0" applyFont="1" applyBorder="1" applyAlignment="1">
      <alignment horizontal="center"/>
    </xf>
    <xf numFmtId="0" fontId="9" fillId="0" borderId="0" xfId="1" applyFont="1" applyAlignment="1">
      <alignment horizontal="left" vertical="center" wrapText="1"/>
    </xf>
    <xf numFmtId="0" fontId="3" fillId="0" borderId="1" xfId="0" applyFont="1" applyBorder="1" applyAlignment="1">
      <alignment vertical="center"/>
    </xf>
    <xf numFmtId="0" fontId="3" fillId="0" borderId="1"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gov.uk/government/statistics/reported-road-casualties-great-britain-main-results-2018" TargetMode="External"/><Relationship Id="rId2" Type="http://schemas.openxmlformats.org/officeDocument/2006/relationships/hyperlink" Target="https://www.gov.uk/government/statistics/reported-road-casualties-great-britain-main-results-2018" TargetMode="External"/><Relationship Id="rId1" Type="http://schemas.openxmlformats.org/officeDocument/2006/relationships/hyperlink" Target="mailto:Roadacc.stats@dft.gov.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abSelected="1" workbookViewId="0">
      <selection activeCell="A4" sqref="A4"/>
    </sheetView>
  </sheetViews>
  <sheetFormatPr defaultRowHeight="12.5" x14ac:dyDescent="0.25"/>
  <cols>
    <col min="1" max="1" width="14.54296875" customWidth="1"/>
    <col min="2" max="2" width="6.6328125" customWidth="1"/>
    <col min="3" max="3" width="6.54296875" customWidth="1"/>
    <col min="4" max="4" width="9.36328125" customWidth="1"/>
    <col min="5" max="7" width="6.54296875" customWidth="1"/>
    <col min="8" max="8" width="9.36328125" customWidth="1"/>
    <col min="9" max="11" width="6.54296875" customWidth="1"/>
    <col min="12" max="12" width="9.36328125" customWidth="1"/>
    <col min="13" max="13" width="6.54296875" customWidth="1"/>
    <col min="14" max="14" width="9" customWidth="1"/>
  </cols>
  <sheetData>
    <row r="1" spans="1:14" ht="13.5" customHeight="1" x14ac:dyDescent="0.3">
      <c r="A1" s="18" t="s">
        <v>7</v>
      </c>
    </row>
    <row r="2" spans="1:14" ht="13.5" customHeight="1" x14ac:dyDescent="0.25">
      <c r="A2" s="11" t="str">
        <f>HYPERLINK("https://www.gov.uk/government/statistics/reported-road-casualties-great-britain-main-results-2018",
  "Reported Road Casualties Great Britain Main Results 2018")</f>
        <v>Reported Road Casualties Great Britain Main Results 2018</v>
      </c>
    </row>
    <row r="3" spans="1:14" ht="13.5" customHeight="1" x14ac:dyDescent="0.3">
      <c r="A3" s="14" t="s">
        <v>131</v>
      </c>
    </row>
    <row r="4" spans="1:14" ht="13.5" customHeight="1" x14ac:dyDescent="0.3">
      <c r="A4" s="14" t="s">
        <v>37</v>
      </c>
    </row>
    <row r="5" spans="1:14" ht="15.75" customHeight="1" x14ac:dyDescent="0.25">
      <c r="A5" s="17"/>
      <c r="B5" s="17"/>
      <c r="C5" s="17"/>
      <c r="D5" s="17"/>
      <c r="E5" s="17"/>
      <c r="F5" s="17"/>
      <c r="G5" s="17"/>
      <c r="H5" s="17"/>
      <c r="I5" s="17"/>
      <c r="J5" s="17"/>
      <c r="K5" s="17"/>
      <c r="L5" s="17"/>
      <c r="M5" s="15"/>
      <c r="N5" s="8" t="s">
        <v>38</v>
      </c>
    </row>
    <row r="6" spans="1:14" x14ac:dyDescent="0.25">
      <c r="A6" s="10"/>
      <c r="B6" s="36" t="s">
        <v>12</v>
      </c>
      <c r="C6" s="36"/>
      <c r="D6" s="36" t="s">
        <v>20</v>
      </c>
      <c r="E6" s="36"/>
      <c r="F6" s="37" t="s">
        <v>18</v>
      </c>
      <c r="G6" s="37"/>
      <c r="H6" s="37" t="s">
        <v>21</v>
      </c>
      <c r="I6" s="37"/>
      <c r="J6" s="37" t="s">
        <v>19</v>
      </c>
      <c r="K6" s="37"/>
      <c r="L6" s="5" t="s">
        <v>13</v>
      </c>
      <c r="M6" s="5"/>
      <c r="N6" s="5" t="s">
        <v>11</v>
      </c>
    </row>
    <row r="7" spans="1:14" ht="15" customHeight="1" x14ac:dyDescent="0.25">
      <c r="A7" s="9" t="s">
        <v>1</v>
      </c>
      <c r="B7" s="20"/>
      <c r="C7" s="8" t="s">
        <v>9</v>
      </c>
      <c r="D7" s="24"/>
      <c r="E7" s="8" t="s">
        <v>9</v>
      </c>
      <c r="F7" s="24"/>
      <c r="G7" s="8" t="s">
        <v>9</v>
      </c>
      <c r="H7" s="24"/>
      <c r="I7" s="8" t="s">
        <v>9</v>
      </c>
      <c r="J7" s="24"/>
      <c r="K7" s="8" t="s">
        <v>9</v>
      </c>
      <c r="L7" s="24"/>
      <c r="M7" s="8" t="s">
        <v>9</v>
      </c>
      <c r="N7" s="8" t="s">
        <v>9</v>
      </c>
    </row>
    <row r="8" spans="1:14" ht="10.5" customHeight="1" x14ac:dyDescent="0.25">
      <c r="A8" s="9" t="s">
        <v>10</v>
      </c>
      <c r="B8" s="4" t="s">
        <v>0</v>
      </c>
      <c r="C8" s="4" t="s">
        <v>8</v>
      </c>
      <c r="D8" s="4" t="s">
        <v>0</v>
      </c>
      <c r="E8" s="4" t="s">
        <v>8</v>
      </c>
      <c r="F8" s="4" t="s">
        <v>0</v>
      </c>
      <c r="G8" s="4" t="s">
        <v>8</v>
      </c>
      <c r="H8" s="4" t="s">
        <v>0</v>
      </c>
      <c r="I8" s="4" t="s">
        <v>8</v>
      </c>
      <c r="J8" s="4" t="s">
        <v>0</v>
      </c>
      <c r="K8" s="4" t="s">
        <v>8</v>
      </c>
      <c r="L8" s="4" t="s">
        <v>0</v>
      </c>
      <c r="M8" s="4" t="s">
        <v>8</v>
      </c>
      <c r="N8" s="4" t="s">
        <v>8</v>
      </c>
    </row>
    <row r="9" spans="1:14" ht="18" customHeight="1" x14ac:dyDescent="0.25">
      <c r="A9" s="10" t="s">
        <v>28</v>
      </c>
      <c r="B9" s="12">
        <v>94</v>
      </c>
      <c r="C9" s="16">
        <v>22.077919999999999</v>
      </c>
      <c r="D9" s="12">
        <v>690</v>
      </c>
      <c r="E9" s="16">
        <v>10.4</v>
      </c>
      <c r="F9" s="12">
        <v>764.10343999999998</v>
      </c>
      <c r="G9" s="16">
        <v>8.8524600000000007</v>
      </c>
      <c r="H9" s="12">
        <v>3812</v>
      </c>
      <c r="I9" s="16">
        <v>-6.4769399999999999</v>
      </c>
      <c r="J9" s="12">
        <v>3737.8965600000001</v>
      </c>
      <c r="K9" s="16">
        <v>-5.0547399999999998</v>
      </c>
      <c r="L9" s="12">
        <v>4596</v>
      </c>
      <c r="M9" s="16">
        <v>-3.8091300000000001</v>
      </c>
      <c r="N9" s="16">
        <v>0.54168000000000005</v>
      </c>
    </row>
    <row r="10" spans="1:14" ht="18" customHeight="1" x14ac:dyDescent="0.25">
      <c r="A10" s="10" t="s">
        <v>22</v>
      </c>
      <c r="B10" s="12"/>
      <c r="C10" s="16"/>
      <c r="D10" s="12"/>
      <c r="E10" s="16"/>
      <c r="F10" s="12"/>
      <c r="G10" s="16"/>
      <c r="H10" s="12"/>
      <c r="I10" s="16"/>
      <c r="J10" s="12"/>
      <c r="K10" s="16"/>
      <c r="L10" s="12"/>
      <c r="M10" s="16"/>
      <c r="N10" s="16"/>
    </row>
    <row r="11" spans="1:14" ht="11.25" customHeight="1" x14ac:dyDescent="0.25">
      <c r="A11" s="13" t="s">
        <v>41</v>
      </c>
      <c r="B11" s="12">
        <v>48</v>
      </c>
      <c r="C11" s="16">
        <v>-7.69231</v>
      </c>
      <c r="D11" s="12">
        <v>1731</v>
      </c>
      <c r="E11" s="16">
        <v>18.48049</v>
      </c>
      <c r="F11" s="12">
        <v>1856.7992899999999</v>
      </c>
      <c r="G11" s="16">
        <v>16.84319</v>
      </c>
      <c r="H11" s="12">
        <v>8863</v>
      </c>
      <c r="I11" s="16">
        <v>9.1636900000000008</v>
      </c>
      <c r="J11" s="12">
        <v>8737.2007099999992</v>
      </c>
      <c r="K11" s="16">
        <v>13.12927</v>
      </c>
      <c r="L11" s="12">
        <v>10642</v>
      </c>
      <c r="M11" s="16">
        <v>10.48588</v>
      </c>
      <c r="N11" s="16" t="s">
        <v>29</v>
      </c>
    </row>
    <row r="12" spans="1:14" ht="11.25" customHeight="1" x14ac:dyDescent="0.25">
      <c r="A12" s="13" t="s">
        <v>30</v>
      </c>
      <c r="B12" s="12">
        <v>565</v>
      </c>
      <c r="C12" s="16">
        <v>0.17730000000000001</v>
      </c>
      <c r="D12" s="12">
        <v>12983</v>
      </c>
      <c r="E12" s="16">
        <v>1.3505100000000001</v>
      </c>
      <c r="F12" s="12">
        <v>14112.789640000001</v>
      </c>
      <c r="G12" s="16">
        <v>0.87917999999999996</v>
      </c>
      <c r="H12" s="12">
        <v>59729</v>
      </c>
      <c r="I12" s="16">
        <v>-9.6657600000000006</v>
      </c>
      <c r="J12" s="12">
        <v>58599.210359999997</v>
      </c>
      <c r="K12" s="16">
        <v>-9.5931300000000004</v>
      </c>
      <c r="L12" s="12">
        <v>73277</v>
      </c>
      <c r="M12" s="16">
        <v>-7.8207199999999997</v>
      </c>
      <c r="N12" s="16" t="s">
        <v>29</v>
      </c>
    </row>
    <row r="13" spans="1:14" ht="11.25" customHeight="1" x14ac:dyDescent="0.25">
      <c r="A13" s="13" t="s">
        <v>31</v>
      </c>
      <c r="B13" s="12">
        <v>167</v>
      </c>
      <c r="C13" s="16">
        <v>12.83784</v>
      </c>
      <c r="D13" s="12">
        <v>2094</v>
      </c>
      <c r="E13" s="16">
        <v>7.8269799999999998</v>
      </c>
      <c r="F13" s="12">
        <v>2283.5890100000001</v>
      </c>
      <c r="G13" s="16">
        <v>6.5980999999999996</v>
      </c>
      <c r="H13" s="12">
        <v>7857</v>
      </c>
      <c r="I13" s="16">
        <v>-6.7639699999999996</v>
      </c>
      <c r="J13" s="12">
        <v>7667.4109900000003</v>
      </c>
      <c r="K13" s="16">
        <v>-5.16981</v>
      </c>
      <c r="L13" s="12">
        <v>10118</v>
      </c>
      <c r="M13" s="16">
        <v>-3.79386</v>
      </c>
      <c r="N13" s="16" t="s">
        <v>29</v>
      </c>
    </row>
    <row r="14" spans="1:14" x14ac:dyDescent="0.25">
      <c r="A14" s="10" t="s">
        <v>32</v>
      </c>
      <c r="B14" s="12">
        <v>780</v>
      </c>
      <c r="C14" s="16">
        <v>2.0942400000000001</v>
      </c>
      <c r="D14" s="12">
        <v>16808</v>
      </c>
      <c r="E14" s="16">
        <v>3.6698900000000001</v>
      </c>
      <c r="F14" s="12">
        <v>18253.177940000001</v>
      </c>
      <c r="G14" s="16">
        <v>3.0020799999999999</v>
      </c>
      <c r="H14" s="12">
        <v>76449</v>
      </c>
      <c r="I14" s="16">
        <v>-7.5206299999999997</v>
      </c>
      <c r="J14" s="12">
        <v>75003.822060000006</v>
      </c>
      <c r="K14" s="16">
        <v>-6.97295</v>
      </c>
      <c r="L14" s="12">
        <v>94037</v>
      </c>
      <c r="M14" s="16">
        <v>-5.6260899999999996</v>
      </c>
      <c r="N14" s="16" t="s">
        <v>29</v>
      </c>
    </row>
    <row r="15" spans="1:14" ht="18" customHeight="1" x14ac:dyDescent="0.25">
      <c r="A15" s="10" t="s">
        <v>2</v>
      </c>
      <c r="B15" s="12"/>
      <c r="C15" s="16"/>
      <c r="D15" s="12"/>
      <c r="E15" s="16"/>
      <c r="F15" s="12"/>
      <c r="G15" s="16"/>
      <c r="H15" s="12"/>
      <c r="I15" s="16"/>
      <c r="J15" s="12"/>
      <c r="K15" s="16"/>
      <c r="L15" s="12"/>
      <c r="M15" s="16"/>
      <c r="N15" s="16"/>
    </row>
    <row r="16" spans="1:14" ht="11.25" customHeight="1" x14ac:dyDescent="0.25">
      <c r="A16" s="13" t="s">
        <v>33</v>
      </c>
      <c r="B16" s="12">
        <v>134</v>
      </c>
      <c r="C16" s="16">
        <v>-4.2857099999999999</v>
      </c>
      <c r="D16" s="12">
        <v>983</v>
      </c>
      <c r="E16" s="16">
        <v>5.2462499999999999</v>
      </c>
      <c r="F16" s="12">
        <v>1087.70841</v>
      </c>
      <c r="G16" s="16">
        <v>4.7013499999999997</v>
      </c>
      <c r="H16" s="12">
        <v>3642</v>
      </c>
      <c r="I16" s="16">
        <v>-5.9157799999999998</v>
      </c>
      <c r="J16" s="12">
        <v>3537.2915899999998</v>
      </c>
      <c r="K16" s="16">
        <v>-4.8422400000000003</v>
      </c>
      <c r="L16" s="12">
        <v>4759</v>
      </c>
      <c r="M16" s="16">
        <v>-3.7613799999999999</v>
      </c>
      <c r="N16" s="16" t="s">
        <v>29</v>
      </c>
    </row>
    <row r="17" spans="1:14" ht="11.25" customHeight="1" x14ac:dyDescent="0.25">
      <c r="A17" s="13" t="s">
        <v>34</v>
      </c>
      <c r="B17" s="12">
        <v>542</v>
      </c>
      <c r="C17" s="16">
        <v>-6.7125599999999999</v>
      </c>
      <c r="D17" s="12">
        <v>3941</v>
      </c>
      <c r="E17" s="16">
        <v>-2.9788299999999999</v>
      </c>
      <c r="F17" s="12">
        <v>4379.0702899999997</v>
      </c>
      <c r="G17" s="16">
        <v>-3.3597700000000001</v>
      </c>
      <c r="H17" s="12">
        <v>10803</v>
      </c>
      <c r="I17" s="16">
        <v>-9.6814599999999995</v>
      </c>
      <c r="J17" s="12">
        <v>10364.92971</v>
      </c>
      <c r="K17" s="16">
        <v>-10.984260000000001</v>
      </c>
      <c r="L17" s="12">
        <v>15286</v>
      </c>
      <c r="M17" s="16">
        <v>-7.9378500000000001</v>
      </c>
      <c r="N17" s="16" t="s">
        <v>29</v>
      </c>
    </row>
    <row r="18" spans="1:14" ht="11.25" customHeight="1" x14ac:dyDescent="0.25">
      <c r="A18" s="13" t="s">
        <v>35</v>
      </c>
      <c r="B18" s="12">
        <v>119</v>
      </c>
      <c r="C18" s="16">
        <v>4.3859599999999999</v>
      </c>
      <c r="D18" s="12">
        <v>716</v>
      </c>
      <c r="E18" s="16">
        <v>2.2857099999999999</v>
      </c>
      <c r="F18" s="12">
        <v>786.41562999999996</v>
      </c>
      <c r="G18" s="16">
        <v>1.0128600000000001</v>
      </c>
      <c r="H18" s="12">
        <v>2945</v>
      </c>
      <c r="I18" s="16">
        <v>-7.9111900000000004</v>
      </c>
      <c r="J18" s="12">
        <v>2874.58437</v>
      </c>
      <c r="K18" s="16">
        <v>-7.6166999999999998</v>
      </c>
      <c r="L18" s="12">
        <v>3780</v>
      </c>
      <c r="M18" s="16">
        <v>-5.7826500000000003</v>
      </c>
      <c r="N18" s="16" t="s">
        <v>29</v>
      </c>
    </row>
    <row r="19" spans="1:14" x14ac:dyDescent="0.25">
      <c r="A19" s="10" t="s">
        <v>36</v>
      </c>
      <c r="B19" s="12">
        <v>795</v>
      </c>
      <c r="C19" s="16">
        <v>-4.7904200000000001</v>
      </c>
      <c r="D19" s="12">
        <v>5640</v>
      </c>
      <c r="E19" s="16">
        <v>-0.98314999999999997</v>
      </c>
      <c r="F19" s="12">
        <v>6253.19434</v>
      </c>
      <c r="G19" s="16">
        <v>-1.5044900000000001</v>
      </c>
      <c r="H19" s="12">
        <v>17390</v>
      </c>
      <c r="I19" s="16">
        <v>-8.6179699999999997</v>
      </c>
      <c r="J19" s="12">
        <v>16776.805660000002</v>
      </c>
      <c r="K19" s="16">
        <v>-9.1810600000000004</v>
      </c>
      <c r="L19" s="12">
        <v>23825</v>
      </c>
      <c r="M19" s="16">
        <v>-6.7915999999999999</v>
      </c>
      <c r="N19" s="16" t="s">
        <v>29</v>
      </c>
    </row>
    <row r="20" spans="1:14" ht="18" customHeight="1" x14ac:dyDescent="0.25">
      <c r="A20" s="10" t="s">
        <v>42</v>
      </c>
      <c r="B20" s="12">
        <v>1031</v>
      </c>
      <c r="C20" s="16">
        <v>0.19436</v>
      </c>
      <c r="D20" s="12">
        <v>10821</v>
      </c>
      <c r="E20" s="16">
        <v>3.91818</v>
      </c>
      <c r="F20" s="12">
        <v>11798.98192</v>
      </c>
      <c r="G20" s="16">
        <v>3.2389899999999998</v>
      </c>
      <c r="H20" s="12">
        <v>46139</v>
      </c>
      <c r="I20" s="16">
        <v>-7.3458199999999998</v>
      </c>
      <c r="J20" s="12">
        <v>45161.018080000002</v>
      </c>
      <c r="K20" s="16">
        <v>-6.7133500000000002</v>
      </c>
      <c r="L20" s="12">
        <v>57991</v>
      </c>
      <c r="M20" s="16">
        <v>-5.3038100000000004</v>
      </c>
      <c r="N20" s="16">
        <v>1.1674500000000001</v>
      </c>
    </row>
    <row r="21" spans="1:14" x14ac:dyDescent="0.25">
      <c r="A21" s="10" t="s">
        <v>43</v>
      </c>
      <c r="B21" s="12">
        <v>638</v>
      </c>
      <c r="C21" s="16">
        <v>-1.3910400000000001</v>
      </c>
      <c r="D21" s="12">
        <v>12317</v>
      </c>
      <c r="E21" s="16">
        <v>1.61703</v>
      </c>
      <c r="F21" s="12">
        <v>13471.4938</v>
      </c>
      <c r="G21" s="16">
        <v>0.96269000000000005</v>
      </c>
      <c r="H21" s="12">
        <v>51512</v>
      </c>
      <c r="I21" s="16">
        <v>-7.9732000000000003</v>
      </c>
      <c r="J21" s="12">
        <v>50357.506200000003</v>
      </c>
      <c r="K21" s="16">
        <v>-7.8115100000000002</v>
      </c>
      <c r="L21" s="12">
        <v>64467</v>
      </c>
      <c r="M21" s="16">
        <v>-6.2202700000000002</v>
      </c>
      <c r="N21" s="16">
        <v>-1.2620800000000001</v>
      </c>
    </row>
    <row r="22" spans="1:14" ht="18" customHeight="1" x14ac:dyDescent="0.25">
      <c r="A22" s="10" t="s">
        <v>44</v>
      </c>
      <c r="B22" s="12">
        <v>1669</v>
      </c>
      <c r="C22" s="16">
        <v>-0.41765999999999998</v>
      </c>
      <c r="D22" s="12">
        <v>23138</v>
      </c>
      <c r="E22" s="16">
        <v>2.6803900000000001</v>
      </c>
      <c r="F22" s="12">
        <v>25270.475719999999</v>
      </c>
      <c r="G22" s="16">
        <v>2.0128900000000001</v>
      </c>
      <c r="H22" s="12">
        <v>97651</v>
      </c>
      <c r="I22" s="16">
        <v>-7.6778399999999998</v>
      </c>
      <c r="J22" s="12">
        <v>95518.524279999998</v>
      </c>
      <c r="K22" s="16">
        <v>-7.2955399999999999</v>
      </c>
      <c r="L22" s="12">
        <v>122458</v>
      </c>
      <c r="M22" s="16">
        <v>-5.7884900000000004</v>
      </c>
      <c r="N22" s="16">
        <v>0.32407000000000002</v>
      </c>
    </row>
    <row r="23" spans="1:14" ht="6" customHeight="1" x14ac:dyDescent="0.25">
      <c r="A23" s="17"/>
      <c r="B23" s="17"/>
      <c r="C23" s="34"/>
      <c r="D23" s="17"/>
      <c r="E23" s="17"/>
      <c r="F23" s="17"/>
      <c r="G23" s="17"/>
      <c r="H23" s="17"/>
      <c r="I23" s="17"/>
      <c r="J23" s="17"/>
      <c r="K23" s="17"/>
      <c r="L23" s="17"/>
      <c r="M23" s="17"/>
      <c r="N23" s="17"/>
    </row>
    <row r="24" spans="1:14" x14ac:dyDescent="0.25">
      <c r="A24" s="10" t="s">
        <v>3</v>
      </c>
      <c r="B24" s="3"/>
      <c r="C24" s="3"/>
      <c r="D24" s="3"/>
      <c r="E24" s="10"/>
      <c r="F24" s="3"/>
      <c r="G24" s="10"/>
      <c r="H24" s="3"/>
      <c r="I24" s="10"/>
      <c r="J24" s="3"/>
      <c r="K24" s="10"/>
      <c r="L24" s="3"/>
      <c r="M24" s="10"/>
      <c r="N24" s="10"/>
    </row>
    <row r="25" spans="1:14" ht="9.75" customHeight="1" x14ac:dyDescent="0.25">
      <c r="A25" s="10" t="s">
        <v>23</v>
      </c>
      <c r="B25" s="10"/>
      <c r="C25" s="10"/>
      <c r="D25" s="10"/>
      <c r="E25" s="10"/>
      <c r="F25" s="10"/>
      <c r="G25" s="10"/>
      <c r="H25" s="10"/>
      <c r="I25" s="10"/>
      <c r="J25" s="10"/>
      <c r="K25" s="10"/>
      <c r="L25" s="10"/>
      <c r="M25" s="10"/>
      <c r="N25" s="10"/>
    </row>
    <row r="26" spans="1:14" ht="9.75" customHeight="1" x14ac:dyDescent="0.25">
      <c r="A26" s="10" t="s">
        <v>24</v>
      </c>
      <c r="B26" s="10"/>
      <c r="C26" s="10"/>
      <c r="D26" s="10"/>
      <c r="E26" s="10"/>
      <c r="F26" s="10"/>
      <c r="G26" s="10"/>
      <c r="H26" s="10"/>
      <c r="I26" s="10"/>
      <c r="J26" s="10"/>
      <c r="K26" s="10"/>
      <c r="L26" s="10"/>
      <c r="M26" s="10"/>
      <c r="N26" s="10"/>
    </row>
    <row r="27" spans="1:14" ht="9.75" customHeight="1" x14ac:dyDescent="0.25">
      <c r="A27" s="10" t="s">
        <v>25</v>
      </c>
      <c r="B27" s="10"/>
      <c r="C27" s="10"/>
      <c r="D27" s="10"/>
      <c r="E27" s="10"/>
      <c r="F27" s="10"/>
      <c r="G27" s="10"/>
      <c r="H27" s="10"/>
      <c r="I27" s="10"/>
      <c r="J27" s="10"/>
      <c r="K27" s="10"/>
      <c r="L27" s="10"/>
      <c r="M27" s="10"/>
      <c r="N27" s="10"/>
    </row>
    <row r="28" spans="1:14" ht="9.75" customHeight="1" x14ac:dyDescent="0.25">
      <c r="A28" s="10" t="s">
        <v>26</v>
      </c>
      <c r="B28" s="10"/>
      <c r="C28" s="10"/>
      <c r="D28" s="10"/>
      <c r="E28" s="10"/>
      <c r="F28" s="10"/>
      <c r="G28" s="10"/>
      <c r="H28" s="10"/>
      <c r="I28" s="10"/>
      <c r="J28" s="10"/>
      <c r="K28" s="10"/>
      <c r="L28" s="10"/>
      <c r="M28" s="10"/>
      <c r="N28" s="10"/>
    </row>
    <row r="29" spans="1:14" ht="10.5" customHeight="1" x14ac:dyDescent="0.25">
      <c r="A29" s="10" t="s">
        <v>14</v>
      </c>
      <c r="B29" s="10"/>
      <c r="C29" s="10"/>
      <c r="D29" s="10"/>
      <c r="E29" s="10"/>
      <c r="F29" s="10"/>
      <c r="G29" s="10"/>
      <c r="H29" s="10"/>
      <c r="I29" s="10"/>
      <c r="J29" s="10"/>
      <c r="K29" s="10"/>
      <c r="L29" s="10"/>
      <c r="M29" s="10"/>
      <c r="N29" s="10"/>
    </row>
    <row r="30" spans="1:14" ht="10.5" customHeight="1" x14ac:dyDescent="0.25">
      <c r="A30" s="10" t="s">
        <v>15</v>
      </c>
      <c r="B30" s="10"/>
      <c r="C30" s="10"/>
      <c r="D30" s="10"/>
      <c r="E30" s="10"/>
      <c r="F30" s="10"/>
      <c r="G30" s="10"/>
      <c r="H30" s="10"/>
      <c r="I30" s="10"/>
      <c r="J30" s="10"/>
      <c r="K30" s="10"/>
      <c r="L30" s="10"/>
      <c r="M30" s="10"/>
      <c r="N30" s="10"/>
    </row>
    <row r="31" spans="1:14" ht="10.5" customHeight="1" x14ac:dyDescent="0.25">
      <c r="A31" s="10" t="s">
        <v>27</v>
      </c>
      <c r="B31" s="10"/>
      <c r="C31" s="10"/>
      <c r="D31" s="10"/>
      <c r="E31" s="10"/>
      <c r="F31" s="10"/>
      <c r="G31" s="10"/>
      <c r="H31" s="10"/>
      <c r="I31" s="10"/>
      <c r="J31" s="10"/>
      <c r="K31" s="10"/>
      <c r="L31" s="10"/>
      <c r="M31" s="10"/>
      <c r="N31" s="7" t="s">
        <v>5</v>
      </c>
    </row>
    <row r="32" spans="1:14" ht="9.75" customHeight="1" x14ac:dyDescent="0.25">
      <c r="A32" s="10"/>
      <c r="B32" s="10"/>
      <c r="C32" s="10"/>
      <c r="D32" s="10"/>
      <c r="E32" s="10"/>
      <c r="F32" s="10"/>
      <c r="G32" s="10"/>
      <c r="H32" s="10"/>
      <c r="I32" s="10"/>
      <c r="J32" s="10"/>
      <c r="K32" s="10"/>
      <c r="L32" s="10"/>
      <c r="M32" s="10"/>
      <c r="N32" s="7" t="s">
        <v>6</v>
      </c>
    </row>
    <row r="33" spans="1:14" ht="40" customHeight="1" x14ac:dyDescent="0.25">
      <c r="A33" s="35" t="s">
        <v>130</v>
      </c>
      <c r="B33" s="35"/>
      <c r="C33" s="35"/>
      <c r="D33" s="35"/>
      <c r="E33" s="35"/>
      <c r="F33" s="35"/>
      <c r="G33" s="35"/>
      <c r="H33" s="35"/>
      <c r="I33" s="35"/>
      <c r="J33" s="35"/>
      <c r="K33" s="35"/>
      <c r="L33" s="35"/>
      <c r="M33" s="35"/>
      <c r="N33" s="35"/>
    </row>
    <row r="34" spans="1:14" ht="10.5" customHeight="1" x14ac:dyDescent="0.25">
      <c r="A34" s="19" t="s">
        <v>4</v>
      </c>
      <c r="B34" s="19"/>
      <c r="C34" s="19"/>
      <c r="D34" s="19"/>
      <c r="E34" s="19"/>
      <c r="F34" s="19"/>
      <c r="G34" s="19"/>
      <c r="H34" s="19"/>
      <c r="I34" s="19"/>
      <c r="J34" s="19"/>
      <c r="K34" s="19"/>
      <c r="L34" s="1"/>
      <c r="M34" s="1"/>
      <c r="N34" s="1"/>
    </row>
    <row r="35" spans="1:14" ht="10.5" customHeight="1" x14ac:dyDescent="0.25">
      <c r="A35" s="22" t="s">
        <v>16</v>
      </c>
      <c r="B35" s="22"/>
      <c r="C35" s="22"/>
      <c r="D35" s="22"/>
      <c r="E35" s="22"/>
      <c r="F35" s="22"/>
      <c r="G35" s="22"/>
      <c r="H35" s="6"/>
      <c r="I35" s="6"/>
      <c r="J35" s="6"/>
      <c r="K35" s="6"/>
      <c r="L35" s="6"/>
      <c r="M35" s="6"/>
      <c r="N35" s="6"/>
    </row>
    <row r="36" spans="1:14" ht="10.5" customHeight="1" x14ac:dyDescent="0.25">
      <c r="A36" s="23" t="str">
        <f>HYPERLINK("https://www.gov.uk/government/publications/road-accidents-and-safety-statistics-guidance","Notes &amp; Definitions")</f>
        <v>Notes &amp; Definitions</v>
      </c>
      <c r="B36" s="19"/>
      <c r="C36" s="19"/>
      <c r="D36" s="19"/>
      <c r="E36" s="2"/>
      <c r="F36" s="2"/>
      <c r="G36" s="2"/>
      <c r="H36" s="6"/>
      <c r="I36" s="6"/>
      <c r="J36" s="6"/>
      <c r="K36" s="6"/>
      <c r="L36" s="6"/>
      <c r="M36" s="6"/>
      <c r="N36" s="6"/>
    </row>
    <row r="37" spans="1:14" ht="10.5" customHeight="1" x14ac:dyDescent="0.25">
      <c r="A37" s="23"/>
      <c r="B37" s="19"/>
      <c r="C37" s="19"/>
      <c r="D37" s="19"/>
      <c r="E37" s="2"/>
      <c r="F37" s="2"/>
      <c r="G37" s="2"/>
      <c r="H37" s="6"/>
      <c r="I37" s="6"/>
      <c r="J37" s="6"/>
      <c r="K37" s="6"/>
      <c r="L37" s="6"/>
      <c r="M37" s="6"/>
      <c r="N37" s="21" t="s">
        <v>39</v>
      </c>
    </row>
    <row r="38" spans="1:14" ht="10.5" customHeight="1" x14ac:dyDescent="0.25">
      <c r="B38" s="10"/>
      <c r="C38" s="10"/>
      <c r="D38" s="10"/>
      <c r="E38" s="10"/>
      <c r="F38" s="10"/>
      <c r="G38" s="10"/>
      <c r="H38" s="10"/>
      <c r="I38" s="10"/>
      <c r="J38" s="10"/>
      <c r="K38" s="10"/>
      <c r="L38" s="10"/>
      <c r="M38" s="10"/>
      <c r="N38" s="8" t="s">
        <v>40</v>
      </c>
    </row>
  </sheetData>
  <mergeCells count="6">
    <mergeCell ref="A33:N33"/>
    <mergeCell ref="B6:C6"/>
    <mergeCell ref="D6:E6"/>
    <mergeCell ref="F6:G6"/>
    <mergeCell ref="H6:I6"/>
    <mergeCell ref="J6:K6"/>
  </mergeCells>
  <hyperlinks>
    <hyperlink ref="A35"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opLeftCell="A16" workbookViewId="0">
      <selection activeCell="A32" sqref="A32"/>
    </sheetView>
  </sheetViews>
  <sheetFormatPr defaultRowHeight="12.5" x14ac:dyDescent="0.25"/>
  <cols>
    <col min="1" max="1" width="14.54296875" customWidth="1"/>
    <col min="2" max="2" width="6.6328125" customWidth="1"/>
    <col min="3" max="3" width="6.54296875" customWidth="1"/>
    <col min="4" max="4" width="9.36328125" customWidth="1"/>
    <col min="5" max="7" width="6.54296875" customWidth="1"/>
    <col min="8" max="8" width="9.36328125" customWidth="1"/>
    <col min="9" max="11" width="6.54296875" customWidth="1"/>
    <col min="12" max="12" width="9.36328125" customWidth="1"/>
    <col min="13" max="13" width="6.54296875" customWidth="1"/>
    <col min="14" max="14" width="9" customWidth="1"/>
  </cols>
  <sheetData>
    <row r="1" spans="1:14" ht="13.5" customHeight="1" x14ac:dyDescent="0.3">
      <c r="A1" s="18" t="s">
        <v>7</v>
      </c>
    </row>
    <row r="2" spans="1:14" ht="13.5" customHeight="1" x14ac:dyDescent="0.25">
      <c r="A2" s="11" t="str">
        <f>HYPERLINK("https://www.gov.uk/government/statistics/reported-road-casualties-great-britain-annual-report-2017",
  "Reported Road Casualties Great Britain Annual Report 2017")</f>
        <v>Reported Road Casualties Great Britain Annual Report 2017</v>
      </c>
    </row>
    <row r="3" spans="1:14" ht="13.5" customHeight="1" x14ac:dyDescent="0.3">
      <c r="A3" s="14" t="s">
        <v>17</v>
      </c>
    </row>
    <row r="4" spans="1:14" ht="13.5" customHeight="1" x14ac:dyDescent="0.3">
      <c r="A4" s="14" t="s">
        <v>54</v>
      </c>
    </row>
    <row r="5" spans="1:14" ht="15.75" customHeight="1" x14ac:dyDescent="0.25">
      <c r="A5" s="17"/>
      <c r="B5" s="17"/>
      <c r="C5" s="17"/>
      <c r="D5" s="17"/>
      <c r="E5" s="17"/>
      <c r="F5" s="17"/>
      <c r="G5" s="17"/>
      <c r="H5" s="17"/>
      <c r="I5" s="17"/>
      <c r="J5" s="17"/>
      <c r="K5" s="17"/>
      <c r="L5" s="17"/>
      <c r="M5" s="15"/>
      <c r="N5" s="8" t="s">
        <v>55</v>
      </c>
    </row>
    <row r="6" spans="1:14" x14ac:dyDescent="0.25">
      <c r="A6" s="10"/>
      <c r="B6" s="36" t="s">
        <v>12</v>
      </c>
      <c r="C6" s="36"/>
      <c r="D6" s="36" t="s">
        <v>20</v>
      </c>
      <c r="E6" s="36"/>
      <c r="F6" s="37" t="s">
        <v>18</v>
      </c>
      <c r="G6" s="37"/>
      <c r="H6" s="37" t="s">
        <v>21</v>
      </c>
      <c r="I6" s="37"/>
      <c r="J6" s="37" t="s">
        <v>19</v>
      </c>
      <c r="K6" s="37"/>
      <c r="L6" s="5" t="s">
        <v>13</v>
      </c>
      <c r="M6" s="5"/>
      <c r="N6" s="5" t="s">
        <v>11</v>
      </c>
    </row>
    <row r="7" spans="1:14" ht="15" customHeight="1" x14ac:dyDescent="0.25">
      <c r="A7" s="9" t="s">
        <v>1</v>
      </c>
      <c r="B7" s="20"/>
      <c r="C7" s="8" t="s">
        <v>9</v>
      </c>
      <c r="D7" s="24"/>
      <c r="E7" s="8" t="s">
        <v>9</v>
      </c>
      <c r="F7" s="24"/>
      <c r="G7" s="8" t="s">
        <v>9</v>
      </c>
      <c r="H7" s="24"/>
      <c r="I7" s="8" t="s">
        <v>9</v>
      </c>
      <c r="J7" s="24"/>
      <c r="K7" s="8" t="s">
        <v>9</v>
      </c>
      <c r="L7" s="24"/>
      <c r="M7" s="8" t="s">
        <v>9</v>
      </c>
      <c r="N7" s="8" t="s">
        <v>9</v>
      </c>
    </row>
    <row r="8" spans="1:14" ht="10.5" customHeight="1" x14ac:dyDescent="0.25">
      <c r="A8" s="9" t="s">
        <v>10</v>
      </c>
      <c r="B8" s="4" t="s">
        <v>0</v>
      </c>
      <c r="C8" s="4" t="s">
        <v>8</v>
      </c>
      <c r="D8" s="4" t="s">
        <v>0</v>
      </c>
      <c r="E8" s="4" t="s">
        <v>8</v>
      </c>
      <c r="F8" s="4" t="s">
        <v>0</v>
      </c>
      <c r="G8" s="4" t="s">
        <v>8</v>
      </c>
      <c r="H8" s="4" t="s">
        <v>0</v>
      </c>
      <c r="I8" s="4" t="s">
        <v>8</v>
      </c>
      <c r="J8" s="4" t="s">
        <v>0</v>
      </c>
      <c r="K8" s="4" t="s">
        <v>8</v>
      </c>
      <c r="L8" s="4" t="s">
        <v>0</v>
      </c>
      <c r="M8" s="4" t="s">
        <v>8</v>
      </c>
      <c r="N8" s="4" t="s">
        <v>8</v>
      </c>
    </row>
    <row r="9" spans="1:14" ht="18" customHeight="1" x14ac:dyDescent="0.25">
      <c r="A9" s="10" t="s">
        <v>45</v>
      </c>
      <c r="B9" s="12">
        <v>77</v>
      </c>
      <c r="C9" s="16">
        <v>-11.494249999999999</v>
      </c>
      <c r="D9" s="12">
        <v>625</v>
      </c>
      <c r="E9" s="16">
        <v>-8.3577700000000004</v>
      </c>
      <c r="F9" s="12">
        <v>701.96249999999998</v>
      </c>
      <c r="G9" s="16">
        <v>-9.2282200000000003</v>
      </c>
      <c r="H9" s="12">
        <v>4076</v>
      </c>
      <c r="I9" s="16">
        <v>-12.07938</v>
      </c>
      <c r="J9" s="12">
        <v>3999.0374999999999</v>
      </c>
      <c r="K9" s="16">
        <v>-13.366440000000001</v>
      </c>
      <c r="L9" s="12">
        <v>4778</v>
      </c>
      <c r="M9" s="16">
        <v>-11.60037</v>
      </c>
      <c r="N9" s="16">
        <v>1.4257200000000001</v>
      </c>
    </row>
    <row r="10" spans="1:14" ht="18" customHeight="1" x14ac:dyDescent="0.25">
      <c r="A10" s="10" t="s">
        <v>22</v>
      </c>
      <c r="B10" s="12"/>
      <c r="C10" s="16"/>
      <c r="D10" s="12"/>
      <c r="E10" s="16"/>
      <c r="F10" s="12"/>
      <c r="G10" s="16"/>
      <c r="H10" s="12"/>
      <c r="I10" s="16"/>
      <c r="J10" s="12"/>
      <c r="K10" s="16"/>
      <c r="L10" s="12"/>
      <c r="M10" s="16"/>
      <c r="N10" s="16"/>
    </row>
    <row r="11" spans="1:14" ht="11.25" customHeight="1" x14ac:dyDescent="0.25">
      <c r="A11" s="13" t="s">
        <v>58</v>
      </c>
      <c r="B11" s="12">
        <v>52</v>
      </c>
      <c r="C11" s="16">
        <v>79.310339999999997</v>
      </c>
      <c r="D11" s="12">
        <v>1461</v>
      </c>
      <c r="E11" s="16">
        <v>46.98189</v>
      </c>
      <c r="F11" s="12">
        <v>1589.1378</v>
      </c>
      <c r="G11" s="16">
        <v>41.623890000000003</v>
      </c>
      <c r="H11" s="12">
        <v>8119</v>
      </c>
      <c r="I11" s="16">
        <v>41.841369999999998</v>
      </c>
      <c r="J11" s="12">
        <v>7990.8621999999996</v>
      </c>
      <c r="K11" s="16">
        <v>55.801850000000002</v>
      </c>
      <c r="L11" s="12">
        <v>9632</v>
      </c>
      <c r="M11" s="16">
        <v>42.759749999999997</v>
      </c>
      <c r="N11" s="16" t="s">
        <v>46</v>
      </c>
    </row>
    <row r="12" spans="1:14" ht="11.25" customHeight="1" x14ac:dyDescent="0.25">
      <c r="A12" s="13" t="s">
        <v>47</v>
      </c>
      <c r="B12" s="12">
        <v>564</v>
      </c>
      <c r="C12" s="16">
        <v>-1.2259199999999999</v>
      </c>
      <c r="D12" s="12">
        <v>12810</v>
      </c>
      <c r="E12" s="16">
        <v>5.00861</v>
      </c>
      <c r="F12" s="12">
        <v>13989.793830000001</v>
      </c>
      <c r="G12" s="16">
        <v>2.5401400000000001</v>
      </c>
      <c r="H12" s="12">
        <v>66120</v>
      </c>
      <c r="I12" s="16">
        <v>-8.3613999999999997</v>
      </c>
      <c r="J12" s="12">
        <v>64940.206169999998</v>
      </c>
      <c r="K12" s="16">
        <v>-7.7058400000000002</v>
      </c>
      <c r="L12" s="12">
        <v>79494</v>
      </c>
      <c r="M12" s="16">
        <v>-6.3928500000000001</v>
      </c>
      <c r="N12" s="16" t="s">
        <v>46</v>
      </c>
    </row>
    <row r="13" spans="1:14" ht="11.25" customHeight="1" x14ac:dyDescent="0.25">
      <c r="A13" s="13" t="s">
        <v>48</v>
      </c>
      <c r="B13" s="12">
        <v>148</v>
      </c>
      <c r="C13" s="16">
        <v>-10.30303</v>
      </c>
      <c r="D13" s="12">
        <v>1942</v>
      </c>
      <c r="E13" s="16">
        <v>3.2429600000000001</v>
      </c>
      <c r="F13" s="12">
        <v>2142.2418299999999</v>
      </c>
      <c r="G13" s="16">
        <v>1.9717499999999999</v>
      </c>
      <c r="H13" s="12">
        <v>8427</v>
      </c>
      <c r="I13" s="16">
        <v>-9.5233000000000008</v>
      </c>
      <c r="J13" s="12">
        <v>8226.7581699999992</v>
      </c>
      <c r="K13" s="16">
        <v>-9.1242900000000002</v>
      </c>
      <c r="L13" s="12">
        <v>10517</v>
      </c>
      <c r="M13" s="16">
        <v>-7.4207700000000001</v>
      </c>
      <c r="N13" s="16" t="s">
        <v>46</v>
      </c>
    </row>
    <row r="14" spans="1:14" x14ac:dyDescent="0.25">
      <c r="A14" s="10" t="s">
        <v>49</v>
      </c>
      <c r="B14" s="12">
        <v>764</v>
      </c>
      <c r="C14" s="16">
        <v>-0.13072</v>
      </c>
      <c r="D14" s="12">
        <v>16213</v>
      </c>
      <c r="E14" s="16">
        <v>7.5560600000000004</v>
      </c>
      <c r="F14" s="12">
        <v>17721.173460000002</v>
      </c>
      <c r="G14" s="16">
        <v>5.0695399999999999</v>
      </c>
      <c r="H14" s="12">
        <v>82666</v>
      </c>
      <c r="I14" s="16">
        <v>-5.1897599999999997</v>
      </c>
      <c r="J14" s="12">
        <v>81157.826539999995</v>
      </c>
      <c r="K14" s="16">
        <v>-4.00502</v>
      </c>
      <c r="L14" s="12">
        <v>99643</v>
      </c>
      <c r="M14" s="16">
        <v>-3.2873899999999998</v>
      </c>
      <c r="N14" s="16" t="s">
        <v>46</v>
      </c>
    </row>
    <row r="15" spans="1:14" ht="18" customHeight="1" x14ac:dyDescent="0.25">
      <c r="A15" s="10" t="s">
        <v>2</v>
      </c>
      <c r="B15" s="12"/>
      <c r="C15" s="16"/>
      <c r="D15" s="12"/>
      <c r="E15" s="16"/>
      <c r="F15" s="12"/>
      <c r="G15" s="16"/>
      <c r="H15" s="12"/>
      <c r="I15" s="16"/>
      <c r="J15" s="12"/>
      <c r="K15" s="16"/>
      <c r="L15" s="12"/>
      <c r="M15" s="16"/>
      <c r="N15" s="16"/>
    </row>
    <row r="16" spans="1:14" ht="11.25" customHeight="1" x14ac:dyDescent="0.25">
      <c r="A16" s="13" t="s">
        <v>50</v>
      </c>
      <c r="B16" s="12">
        <v>140</v>
      </c>
      <c r="C16" s="16">
        <v>16.66667</v>
      </c>
      <c r="D16" s="12">
        <v>934</v>
      </c>
      <c r="E16" s="16">
        <v>-6.8793600000000001</v>
      </c>
      <c r="F16" s="12">
        <v>1038.8676499999999</v>
      </c>
      <c r="G16" s="16">
        <v>-7.1768099999999997</v>
      </c>
      <c r="H16" s="12">
        <v>3871</v>
      </c>
      <c r="I16" s="16">
        <v>-8.1831099999999992</v>
      </c>
      <c r="J16" s="12">
        <v>3766.1323499999999</v>
      </c>
      <c r="K16" s="16">
        <v>-9.9039900000000003</v>
      </c>
      <c r="L16" s="12">
        <v>4945</v>
      </c>
      <c r="M16" s="16">
        <v>-7.3796600000000003</v>
      </c>
      <c r="N16" s="16" t="s">
        <v>46</v>
      </c>
    </row>
    <row r="17" spans="1:14" ht="11.25" customHeight="1" x14ac:dyDescent="0.25">
      <c r="A17" s="13" t="s">
        <v>51</v>
      </c>
      <c r="B17" s="12">
        <v>581</v>
      </c>
      <c r="C17" s="16">
        <v>-1.8581099999999999</v>
      </c>
      <c r="D17" s="12">
        <v>4062</v>
      </c>
      <c r="E17" s="16">
        <v>-3.3777400000000002</v>
      </c>
      <c r="F17" s="12">
        <v>4531.3121600000004</v>
      </c>
      <c r="G17" s="16">
        <v>-4.7856100000000001</v>
      </c>
      <c r="H17" s="12">
        <v>11961</v>
      </c>
      <c r="I17" s="16">
        <v>-11.39344</v>
      </c>
      <c r="J17" s="12">
        <v>11491.687840000001</v>
      </c>
      <c r="K17" s="16">
        <v>-12.754630000000001</v>
      </c>
      <c r="L17" s="12">
        <v>16604</v>
      </c>
      <c r="M17" s="16">
        <v>-9.2429600000000001</v>
      </c>
      <c r="N17" s="16" t="s">
        <v>46</v>
      </c>
    </row>
    <row r="18" spans="1:14" ht="11.25" customHeight="1" x14ac:dyDescent="0.25">
      <c r="A18" s="13" t="s">
        <v>52</v>
      </c>
      <c r="B18" s="12">
        <v>114</v>
      </c>
      <c r="C18" s="16">
        <v>-12.9771</v>
      </c>
      <c r="D18" s="12">
        <v>700</v>
      </c>
      <c r="E18" s="16">
        <v>-7.77339</v>
      </c>
      <c r="F18" s="12">
        <v>778.53020000000004</v>
      </c>
      <c r="G18" s="16">
        <v>-8.4715699999999998</v>
      </c>
      <c r="H18" s="12">
        <v>3198</v>
      </c>
      <c r="I18" s="16">
        <v>-11.779310000000001</v>
      </c>
      <c r="J18" s="12">
        <v>3119.4697999999999</v>
      </c>
      <c r="K18" s="16">
        <v>-13.479520000000001</v>
      </c>
      <c r="L18" s="12">
        <v>4012</v>
      </c>
      <c r="M18" s="16">
        <v>-11.140639999999999</v>
      </c>
      <c r="N18" s="16" t="s">
        <v>46</v>
      </c>
    </row>
    <row r="19" spans="1:14" x14ac:dyDescent="0.25">
      <c r="A19" s="10" t="s">
        <v>53</v>
      </c>
      <c r="B19" s="12">
        <v>835</v>
      </c>
      <c r="C19" s="16">
        <v>-0.94899</v>
      </c>
      <c r="D19" s="12">
        <v>5696</v>
      </c>
      <c r="E19" s="16">
        <v>-4.5256499999999997</v>
      </c>
      <c r="F19" s="12">
        <v>6348.7100099999998</v>
      </c>
      <c r="G19" s="16">
        <v>-5.6492699999999996</v>
      </c>
      <c r="H19" s="12">
        <v>19030</v>
      </c>
      <c r="I19" s="16">
        <v>-10.82474</v>
      </c>
      <c r="J19" s="12">
        <v>18377.289990000001</v>
      </c>
      <c r="K19" s="16">
        <v>-12.310750000000001</v>
      </c>
      <c r="L19" s="12">
        <v>25561</v>
      </c>
      <c r="M19" s="16">
        <v>-9.1939299999999999</v>
      </c>
      <c r="N19" s="16" t="s">
        <v>46</v>
      </c>
    </row>
    <row r="20" spans="1:14" ht="18" customHeight="1" x14ac:dyDescent="0.25">
      <c r="A20" s="10" t="s">
        <v>59</v>
      </c>
      <c r="B20" s="12">
        <v>1029</v>
      </c>
      <c r="C20" s="16">
        <v>-3.5613899999999998</v>
      </c>
      <c r="D20" s="12">
        <v>10413</v>
      </c>
      <c r="E20" s="16">
        <v>2.5810300000000002</v>
      </c>
      <c r="F20" s="12">
        <v>11428.80386</v>
      </c>
      <c r="G20" s="16">
        <v>0.38120999999999999</v>
      </c>
      <c r="H20" s="12">
        <v>49797</v>
      </c>
      <c r="I20" s="16">
        <v>-10.50465</v>
      </c>
      <c r="J20" s="12">
        <v>48781.19614</v>
      </c>
      <c r="K20" s="16">
        <v>-10.269629999999999</v>
      </c>
      <c r="L20" s="12">
        <v>61239</v>
      </c>
      <c r="M20" s="16">
        <v>-8.4071200000000008</v>
      </c>
      <c r="N20" s="16">
        <v>1.2046399999999999</v>
      </c>
    </row>
    <row r="21" spans="1:14" x14ac:dyDescent="0.25">
      <c r="A21" s="10" t="s">
        <v>60</v>
      </c>
      <c r="B21" s="12">
        <v>647</v>
      </c>
      <c r="C21" s="16">
        <v>3.0254799999999999</v>
      </c>
      <c r="D21" s="12">
        <v>12121</v>
      </c>
      <c r="E21" s="16">
        <v>4.7261100000000003</v>
      </c>
      <c r="F21" s="12">
        <v>13343.04212</v>
      </c>
      <c r="G21" s="16">
        <v>2.7436799999999999</v>
      </c>
      <c r="H21" s="12">
        <v>55975</v>
      </c>
      <c r="I21" s="16">
        <v>-2.75196</v>
      </c>
      <c r="J21" s="12">
        <v>54752.957880000002</v>
      </c>
      <c r="K21" s="16">
        <v>-1.85876</v>
      </c>
      <c r="L21" s="12">
        <v>68743</v>
      </c>
      <c r="M21" s="16">
        <v>-1.4592700000000001</v>
      </c>
      <c r="N21" s="16">
        <v>1.49695</v>
      </c>
    </row>
    <row r="22" spans="1:14" ht="18" customHeight="1" x14ac:dyDescent="0.25">
      <c r="A22" s="10" t="s">
        <v>61</v>
      </c>
      <c r="B22" s="12">
        <v>1676</v>
      </c>
      <c r="C22" s="16">
        <v>-1.12094</v>
      </c>
      <c r="D22" s="12">
        <v>22534</v>
      </c>
      <c r="E22" s="16">
        <v>3.7238199999999999</v>
      </c>
      <c r="F22" s="12">
        <v>24771.845969999998</v>
      </c>
      <c r="G22" s="16">
        <v>1.6400600000000001</v>
      </c>
      <c r="H22" s="12">
        <v>105772</v>
      </c>
      <c r="I22" s="16">
        <v>-6.5626600000000002</v>
      </c>
      <c r="J22" s="12">
        <v>103534.15403000001</v>
      </c>
      <c r="K22" s="16">
        <v>-6.00976</v>
      </c>
      <c r="L22" s="12">
        <v>129982</v>
      </c>
      <c r="M22" s="16">
        <v>-4.8594299999999997</v>
      </c>
      <c r="N22" s="16">
        <v>1.30592</v>
      </c>
    </row>
    <row r="23" spans="1:14" ht="6" customHeight="1" x14ac:dyDescent="0.25">
      <c r="A23" s="17"/>
      <c r="B23" s="17"/>
      <c r="C23" s="17"/>
      <c r="D23" s="17"/>
      <c r="E23" s="17"/>
      <c r="F23" s="17"/>
      <c r="G23" s="17"/>
      <c r="H23" s="17"/>
      <c r="I23" s="17"/>
      <c r="J23" s="17"/>
      <c r="K23" s="17"/>
      <c r="L23" s="17"/>
      <c r="M23" s="17"/>
      <c r="N23" s="17"/>
    </row>
    <row r="24" spans="1:14" x14ac:dyDescent="0.25">
      <c r="A24" s="10" t="s">
        <v>3</v>
      </c>
      <c r="B24" s="3"/>
      <c r="C24" s="3"/>
      <c r="D24" s="3"/>
      <c r="E24" s="10"/>
      <c r="F24" s="3"/>
      <c r="G24" s="10"/>
      <c r="H24" s="3"/>
      <c r="I24" s="10"/>
      <c r="J24" s="3"/>
      <c r="K24" s="10"/>
      <c r="L24" s="3"/>
      <c r="M24" s="10"/>
      <c r="N24" s="10"/>
    </row>
    <row r="25" spans="1:14" ht="9.75" customHeight="1" x14ac:dyDescent="0.25">
      <c r="A25" s="10" t="s">
        <v>23</v>
      </c>
      <c r="B25" s="10"/>
      <c r="C25" s="10"/>
      <c r="D25" s="10"/>
      <c r="E25" s="10"/>
      <c r="F25" s="10"/>
      <c r="G25" s="10"/>
      <c r="H25" s="10"/>
      <c r="I25" s="10"/>
      <c r="J25" s="10"/>
      <c r="K25" s="10"/>
      <c r="L25" s="10"/>
      <c r="M25" s="10"/>
      <c r="N25" s="10"/>
    </row>
    <row r="26" spans="1:14" ht="9.75" customHeight="1" x14ac:dyDescent="0.25">
      <c r="A26" s="10" t="s">
        <v>24</v>
      </c>
      <c r="B26" s="10"/>
      <c r="C26" s="10"/>
      <c r="D26" s="10"/>
      <c r="E26" s="10"/>
      <c r="F26" s="10"/>
      <c r="G26" s="10"/>
      <c r="H26" s="10"/>
      <c r="I26" s="10"/>
      <c r="J26" s="10"/>
      <c r="K26" s="10"/>
      <c r="L26" s="10"/>
      <c r="M26" s="10"/>
      <c r="N26" s="10"/>
    </row>
    <row r="27" spans="1:14" ht="9.75" customHeight="1" x14ac:dyDescent="0.25">
      <c r="A27" s="10" t="s">
        <v>25</v>
      </c>
      <c r="B27" s="10"/>
      <c r="C27" s="10"/>
      <c r="D27" s="10"/>
      <c r="E27" s="10"/>
      <c r="F27" s="10"/>
      <c r="G27" s="10"/>
      <c r="H27" s="10"/>
      <c r="I27" s="10"/>
      <c r="J27" s="10"/>
      <c r="K27" s="10"/>
      <c r="L27" s="10"/>
      <c r="M27" s="10"/>
      <c r="N27" s="10"/>
    </row>
    <row r="28" spans="1:14" ht="9.75" customHeight="1" x14ac:dyDescent="0.25">
      <c r="A28" s="10" t="s">
        <v>26</v>
      </c>
      <c r="B28" s="10"/>
      <c r="C28" s="10"/>
      <c r="D28" s="10"/>
      <c r="E28" s="10"/>
      <c r="F28" s="10"/>
      <c r="G28" s="10"/>
      <c r="H28" s="10"/>
      <c r="I28" s="10"/>
      <c r="J28" s="10"/>
      <c r="K28" s="10"/>
      <c r="L28" s="10"/>
      <c r="M28" s="10"/>
      <c r="N28" s="10"/>
    </row>
    <row r="29" spans="1:14" ht="10.5" customHeight="1" x14ac:dyDescent="0.25">
      <c r="A29" s="10" t="s">
        <v>14</v>
      </c>
      <c r="B29" s="10"/>
      <c r="C29" s="10"/>
      <c r="D29" s="10"/>
      <c r="E29" s="10"/>
      <c r="F29" s="10"/>
      <c r="G29" s="10"/>
      <c r="H29" s="10"/>
      <c r="I29" s="10"/>
      <c r="J29" s="10"/>
      <c r="K29" s="10"/>
      <c r="L29" s="10"/>
      <c r="M29" s="10"/>
      <c r="N29" s="10"/>
    </row>
    <row r="30" spans="1:14" ht="10.5" customHeight="1" x14ac:dyDescent="0.25">
      <c r="A30" s="10" t="s">
        <v>15</v>
      </c>
      <c r="B30" s="10"/>
      <c r="C30" s="10"/>
      <c r="D30" s="10"/>
      <c r="E30" s="10"/>
      <c r="F30" s="10"/>
      <c r="G30" s="10"/>
      <c r="H30" s="10"/>
      <c r="I30" s="10"/>
      <c r="J30" s="10"/>
      <c r="K30" s="10"/>
      <c r="L30" s="10"/>
      <c r="M30" s="10"/>
      <c r="N30" s="10"/>
    </row>
    <row r="31" spans="1:14" ht="10.5" customHeight="1" x14ac:dyDescent="0.25">
      <c r="A31" s="10" t="s">
        <v>27</v>
      </c>
      <c r="B31" s="10"/>
      <c r="C31" s="10"/>
      <c r="D31" s="10"/>
      <c r="E31" s="10"/>
      <c r="F31" s="10"/>
      <c r="G31" s="10"/>
      <c r="H31" s="10"/>
      <c r="I31" s="10"/>
      <c r="J31" s="10"/>
      <c r="K31" s="10"/>
      <c r="L31" s="10"/>
      <c r="M31" s="10"/>
      <c r="N31" s="7" t="s">
        <v>5</v>
      </c>
    </row>
    <row r="32" spans="1:14" ht="9.75" customHeight="1" x14ac:dyDescent="0.25">
      <c r="A32" s="10"/>
      <c r="B32" s="10"/>
      <c r="C32" s="10"/>
      <c r="D32" s="10"/>
      <c r="E32" s="10"/>
      <c r="F32" s="10"/>
      <c r="G32" s="10"/>
      <c r="H32" s="10"/>
      <c r="I32" s="10"/>
      <c r="J32" s="10"/>
      <c r="K32" s="10"/>
      <c r="L32" s="10"/>
      <c r="M32" s="10"/>
      <c r="N32" s="7" t="s">
        <v>6</v>
      </c>
    </row>
    <row r="33" spans="1:14" ht="40" customHeight="1" x14ac:dyDescent="0.25">
      <c r="A33" s="35" t="s">
        <v>130</v>
      </c>
      <c r="B33" s="35"/>
      <c r="C33" s="35"/>
      <c r="D33" s="35"/>
      <c r="E33" s="35"/>
      <c r="F33" s="35"/>
      <c r="G33" s="35"/>
      <c r="H33" s="35"/>
      <c r="I33" s="35"/>
      <c r="J33" s="35"/>
      <c r="K33" s="35"/>
      <c r="L33" s="35"/>
      <c r="M33" s="35"/>
      <c r="N33" s="35"/>
    </row>
    <row r="34" spans="1:14" ht="10.5" customHeight="1" x14ac:dyDescent="0.25">
      <c r="A34" s="19" t="s">
        <v>4</v>
      </c>
      <c r="B34" s="19"/>
      <c r="C34" s="19"/>
      <c r="D34" s="19"/>
      <c r="E34" s="19"/>
      <c r="F34" s="19"/>
      <c r="G34" s="19"/>
      <c r="H34" s="19"/>
      <c r="I34" s="19"/>
      <c r="J34" s="19"/>
      <c r="K34" s="19"/>
      <c r="L34" s="1"/>
      <c r="M34" s="1"/>
      <c r="N34" s="1"/>
    </row>
    <row r="35" spans="1:14" ht="10.5" customHeight="1" x14ac:dyDescent="0.25">
      <c r="A35" s="22" t="s">
        <v>16</v>
      </c>
      <c r="B35" s="22"/>
      <c r="C35" s="22"/>
      <c r="D35" s="22"/>
      <c r="E35" s="22"/>
      <c r="F35" s="22"/>
      <c r="G35" s="22"/>
      <c r="H35" s="6"/>
      <c r="I35" s="6"/>
      <c r="J35" s="6"/>
      <c r="K35" s="6"/>
      <c r="L35" s="6"/>
      <c r="M35" s="6"/>
      <c r="N35" s="6"/>
    </row>
    <row r="36" spans="1:14" ht="10.5" customHeight="1" x14ac:dyDescent="0.25">
      <c r="A36" s="23" t="str">
        <f>HYPERLINK("https://www.gov.uk/government/publications/road-accidents-and-safety-statistics-guidance","Notes &amp; Definitions")</f>
        <v>Notes &amp; Definitions</v>
      </c>
      <c r="B36" s="19"/>
      <c r="C36" s="19"/>
      <c r="D36" s="19"/>
      <c r="E36" s="2"/>
      <c r="F36" s="2"/>
      <c r="G36" s="2"/>
      <c r="H36" s="6"/>
      <c r="I36" s="6"/>
      <c r="J36" s="6"/>
      <c r="K36" s="6"/>
      <c r="L36" s="6"/>
      <c r="M36" s="6"/>
      <c r="N36" s="6"/>
    </row>
    <row r="37" spans="1:14" ht="10.5" customHeight="1" x14ac:dyDescent="0.25">
      <c r="A37" s="23"/>
      <c r="B37" s="19"/>
      <c r="C37" s="19"/>
      <c r="D37" s="19"/>
      <c r="E37" s="2"/>
      <c r="F37" s="2"/>
      <c r="G37" s="2"/>
      <c r="H37" s="6"/>
      <c r="I37" s="6"/>
      <c r="J37" s="6"/>
      <c r="K37" s="6"/>
      <c r="L37" s="6"/>
      <c r="M37" s="6"/>
      <c r="N37" s="21" t="s">
        <v>56</v>
      </c>
    </row>
    <row r="38" spans="1:14" ht="10.5" customHeight="1" x14ac:dyDescent="0.25">
      <c r="B38" s="10"/>
      <c r="C38" s="10"/>
      <c r="D38" s="10"/>
      <c r="E38" s="10"/>
      <c r="F38" s="10"/>
      <c r="G38" s="10"/>
      <c r="H38" s="10"/>
      <c r="I38" s="10"/>
      <c r="J38" s="10"/>
      <c r="K38" s="10"/>
      <c r="L38" s="10"/>
      <c r="M38" s="10"/>
      <c r="N38" s="8" t="s">
        <v>57</v>
      </c>
    </row>
  </sheetData>
  <mergeCells count="6">
    <mergeCell ref="A33:N33"/>
    <mergeCell ref="J6:K6"/>
    <mergeCell ref="B6:C6"/>
    <mergeCell ref="D6:E6"/>
    <mergeCell ref="F6:G6"/>
    <mergeCell ref="H6:I6"/>
  </mergeCells>
  <hyperlinks>
    <hyperlink ref="A35"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opLeftCell="A22" workbookViewId="0">
      <selection activeCell="A33" sqref="A33:XFD33"/>
    </sheetView>
  </sheetViews>
  <sheetFormatPr defaultRowHeight="12.5" x14ac:dyDescent="0.25"/>
  <cols>
    <col min="1" max="1" width="14.54296875" customWidth="1"/>
    <col min="2" max="2" width="6.6328125" customWidth="1"/>
    <col min="3" max="3" width="6.54296875" customWidth="1"/>
    <col min="4" max="4" width="9.36328125" customWidth="1"/>
    <col min="5" max="7" width="6.54296875" customWidth="1"/>
    <col min="8" max="8" width="9.36328125" customWidth="1"/>
    <col min="9" max="11" width="6.54296875" customWidth="1"/>
    <col min="12" max="12" width="9.36328125" customWidth="1"/>
    <col min="13" max="13" width="6.54296875" customWidth="1"/>
    <col min="14" max="14" width="9" customWidth="1"/>
  </cols>
  <sheetData>
    <row r="1" spans="1:14" ht="13.5" customHeight="1" x14ac:dyDescent="0.3">
      <c r="A1" s="18" t="s">
        <v>7</v>
      </c>
    </row>
    <row r="2" spans="1:14" ht="13.5" customHeight="1" x14ac:dyDescent="0.25">
      <c r="A2" s="11" t="str">
        <f>HYPERLINK("https://www.gov.uk/government/statistics/reported-road-casualties-great-britain-annual-report-2016",
  "Reported Road Casualties Great Britain Annual Report 2016")</f>
        <v>Reported Road Casualties Great Britain Annual Report 2016</v>
      </c>
    </row>
    <row r="3" spans="1:14" ht="13.5" customHeight="1" x14ac:dyDescent="0.3">
      <c r="A3" s="14" t="s">
        <v>17</v>
      </c>
    </row>
    <row r="4" spans="1:14" ht="13.5" customHeight="1" x14ac:dyDescent="0.3">
      <c r="A4" s="14" t="s">
        <v>71</v>
      </c>
    </row>
    <row r="5" spans="1:14" ht="15.75" customHeight="1" x14ac:dyDescent="0.25">
      <c r="A5" s="17"/>
      <c r="B5" s="17"/>
      <c r="C5" s="17"/>
      <c r="D5" s="17"/>
      <c r="E5" s="17"/>
      <c r="F5" s="17"/>
      <c r="G5" s="17"/>
      <c r="H5" s="17"/>
      <c r="I5" s="17"/>
      <c r="J5" s="17"/>
      <c r="K5" s="17"/>
      <c r="L5" s="17"/>
      <c r="M5" s="15"/>
      <c r="N5" s="8" t="s">
        <v>72</v>
      </c>
    </row>
    <row r="6" spans="1:14" x14ac:dyDescent="0.25">
      <c r="A6" s="10"/>
      <c r="B6" s="36" t="s">
        <v>12</v>
      </c>
      <c r="C6" s="36"/>
      <c r="D6" s="36" t="s">
        <v>20</v>
      </c>
      <c r="E6" s="36"/>
      <c r="F6" s="37" t="s">
        <v>18</v>
      </c>
      <c r="G6" s="37"/>
      <c r="H6" s="37" t="s">
        <v>21</v>
      </c>
      <c r="I6" s="37"/>
      <c r="J6" s="37" t="s">
        <v>19</v>
      </c>
      <c r="K6" s="37"/>
      <c r="L6" s="5" t="s">
        <v>13</v>
      </c>
      <c r="M6" s="5"/>
      <c r="N6" s="5" t="s">
        <v>11</v>
      </c>
    </row>
    <row r="7" spans="1:14" ht="15" customHeight="1" x14ac:dyDescent="0.25">
      <c r="A7" s="9" t="s">
        <v>1</v>
      </c>
      <c r="B7" s="20"/>
      <c r="C7" s="8" t="s">
        <v>9</v>
      </c>
      <c r="D7" s="24"/>
      <c r="E7" s="8" t="s">
        <v>9</v>
      </c>
      <c r="F7" s="24"/>
      <c r="G7" s="8" t="s">
        <v>9</v>
      </c>
      <c r="H7" s="24"/>
      <c r="I7" s="8" t="s">
        <v>9</v>
      </c>
      <c r="J7" s="24"/>
      <c r="K7" s="8" t="s">
        <v>9</v>
      </c>
      <c r="L7" s="24"/>
      <c r="M7" s="8" t="s">
        <v>9</v>
      </c>
      <c r="N7" s="8" t="s">
        <v>9</v>
      </c>
    </row>
    <row r="8" spans="1:14" ht="10.5" customHeight="1" x14ac:dyDescent="0.25">
      <c r="A8" s="9" t="s">
        <v>10</v>
      </c>
      <c r="B8" s="4" t="s">
        <v>0</v>
      </c>
      <c r="C8" s="4" t="s">
        <v>8</v>
      </c>
      <c r="D8" s="4" t="s">
        <v>0</v>
      </c>
      <c r="E8" s="4" t="s">
        <v>8</v>
      </c>
      <c r="F8" s="4" t="s">
        <v>0</v>
      </c>
      <c r="G8" s="4" t="s">
        <v>8</v>
      </c>
      <c r="H8" s="4" t="s">
        <v>0</v>
      </c>
      <c r="I8" s="4" t="s">
        <v>8</v>
      </c>
      <c r="J8" s="4" t="s">
        <v>0</v>
      </c>
      <c r="K8" s="4" t="s">
        <v>8</v>
      </c>
      <c r="L8" s="4" t="s">
        <v>0</v>
      </c>
      <c r="M8" s="4" t="s">
        <v>8</v>
      </c>
      <c r="N8" s="4" t="s">
        <v>8</v>
      </c>
    </row>
    <row r="9" spans="1:14" ht="18" customHeight="1" x14ac:dyDescent="0.25">
      <c r="A9" s="10" t="s">
        <v>62</v>
      </c>
      <c r="B9" s="12">
        <v>87</v>
      </c>
      <c r="C9" s="16">
        <v>-9.375</v>
      </c>
      <c r="D9" s="12">
        <v>682</v>
      </c>
      <c r="E9" s="16">
        <v>10.71429</v>
      </c>
      <c r="F9" s="12">
        <v>773.32681000000002</v>
      </c>
      <c r="G9" s="16">
        <v>-2.4673099999999999</v>
      </c>
      <c r="H9" s="12">
        <v>4636</v>
      </c>
      <c r="I9" s="16">
        <v>-4.1752799999999999</v>
      </c>
      <c r="J9" s="12">
        <v>4544.6731900000004</v>
      </c>
      <c r="K9" s="16">
        <v>-2.9055599999999999</v>
      </c>
      <c r="L9" s="12">
        <v>5405</v>
      </c>
      <c r="M9" s="16">
        <v>-2.6126100000000001</v>
      </c>
      <c r="N9" s="16">
        <v>1.7936799999999999</v>
      </c>
    </row>
    <row r="10" spans="1:14" ht="18" customHeight="1" x14ac:dyDescent="0.25">
      <c r="A10" s="10" t="s">
        <v>22</v>
      </c>
      <c r="B10" s="12"/>
      <c r="C10" s="16"/>
      <c r="D10" s="12"/>
      <c r="E10" s="16"/>
      <c r="F10" s="12"/>
      <c r="G10" s="16"/>
      <c r="H10" s="12"/>
      <c r="I10" s="16"/>
      <c r="J10" s="12"/>
      <c r="K10" s="16"/>
      <c r="L10" s="12"/>
      <c r="M10" s="16"/>
      <c r="N10" s="16"/>
    </row>
    <row r="11" spans="1:14" ht="11.25" customHeight="1" x14ac:dyDescent="0.25">
      <c r="A11" s="13" t="s">
        <v>75</v>
      </c>
      <c r="B11" s="12">
        <v>29</v>
      </c>
      <c r="C11" s="16">
        <v>141.66667000000001</v>
      </c>
      <c r="D11" s="12">
        <v>994</v>
      </c>
      <c r="E11" s="16">
        <v>54.347830000000002</v>
      </c>
      <c r="F11" s="12">
        <v>1122.0831499999999</v>
      </c>
      <c r="G11" s="16">
        <v>41.83137</v>
      </c>
      <c r="H11" s="12">
        <v>5724</v>
      </c>
      <c r="I11" s="16">
        <v>57.469050000000003</v>
      </c>
      <c r="J11" s="12">
        <v>5595.9168499999996</v>
      </c>
      <c r="K11" s="16">
        <v>77.258920000000003</v>
      </c>
      <c r="L11" s="12">
        <v>6747</v>
      </c>
      <c r="M11" s="16">
        <v>57.236080000000001</v>
      </c>
      <c r="N11" s="16" t="s">
        <v>63</v>
      </c>
    </row>
    <row r="12" spans="1:14" ht="11.25" customHeight="1" x14ac:dyDescent="0.25">
      <c r="A12" s="13" t="s">
        <v>64</v>
      </c>
      <c r="B12" s="12">
        <v>571</v>
      </c>
      <c r="C12" s="16">
        <v>9.1778200000000005</v>
      </c>
      <c r="D12" s="12">
        <v>12199</v>
      </c>
      <c r="E12" s="16">
        <v>6.1336300000000001</v>
      </c>
      <c r="F12" s="12">
        <v>13643.23626</v>
      </c>
      <c r="G12" s="16">
        <v>-3.9320599999999999</v>
      </c>
      <c r="H12" s="12">
        <v>72153</v>
      </c>
      <c r="I12" s="16">
        <v>-6.9377800000000001</v>
      </c>
      <c r="J12" s="12">
        <v>70708.763739999995</v>
      </c>
      <c r="K12" s="16">
        <v>-6.2003599999999999</v>
      </c>
      <c r="L12" s="12">
        <v>84923</v>
      </c>
      <c r="M12" s="16">
        <v>-5.1658900000000001</v>
      </c>
      <c r="N12" s="16" t="s">
        <v>63</v>
      </c>
    </row>
    <row r="13" spans="1:14" ht="11.25" customHeight="1" x14ac:dyDescent="0.25">
      <c r="A13" s="13" t="s">
        <v>65</v>
      </c>
      <c r="B13" s="12">
        <v>165</v>
      </c>
      <c r="C13" s="16">
        <v>-11.290319999999999</v>
      </c>
      <c r="D13" s="12">
        <v>1881</v>
      </c>
      <c r="E13" s="16">
        <v>6.2111799999999997</v>
      </c>
      <c r="F13" s="12">
        <v>2100.8190300000001</v>
      </c>
      <c r="G13" s="16">
        <v>-6.6318799999999998</v>
      </c>
      <c r="H13" s="12">
        <v>9314</v>
      </c>
      <c r="I13" s="16">
        <v>-4.6868600000000002</v>
      </c>
      <c r="J13" s="12">
        <v>9094.1809699999994</v>
      </c>
      <c r="K13" s="16">
        <v>-3.6855899999999999</v>
      </c>
      <c r="L13" s="12">
        <v>11360</v>
      </c>
      <c r="M13" s="16">
        <v>-3.1460499999999998</v>
      </c>
      <c r="N13" s="16" t="s">
        <v>63</v>
      </c>
    </row>
    <row r="14" spans="1:14" x14ac:dyDescent="0.25">
      <c r="A14" s="10" t="s">
        <v>66</v>
      </c>
      <c r="B14" s="12">
        <v>765</v>
      </c>
      <c r="C14" s="16">
        <v>6.1026400000000001</v>
      </c>
      <c r="D14" s="12">
        <v>15074</v>
      </c>
      <c r="E14" s="16">
        <v>8.3758700000000008</v>
      </c>
      <c r="F14" s="12">
        <v>16866.138449999999</v>
      </c>
      <c r="G14" s="16">
        <v>-2.1846299999999998</v>
      </c>
      <c r="H14" s="12">
        <v>87191</v>
      </c>
      <c r="I14" s="16">
        <v>-4.1214399999999998</v>
      </c>
      <c r="J14" s="12">
        <v>85398.861550000001</v>
      </c>
      <c r="K14" s="16">
        <v>-2.9358300000000002</v>
      </c>
      <c r="L14" s="12">
        <v>103030</v>
      </c>
      <c r="M14" s="16">
        <v>-2.4050600000000002</v>
      </c>
      <c r="N14" s="16" t="s">
        <v>63</v>
      </c>
    </row>
    <row r="15" spans="1:14" ht="18" customHeight="1" x14ac:dyDescent="0.25">
      <c r="A15" s="10" t="s">
        <v>2</v>
      </c>
      <c r="B15" s="12"/>
      <c r="C15" s="16"/>
      <c r="D15" s="12"/>
      <c r="E15" s="16"/>
      <c r="F15" s="12"/>
      <c r="G15" s="16"/>
      <c r="H15" s="12"/>
      <c r="I15" s="16"/>
      <c r="J15" s="12"/>
      <c r="K15" s="16"/>
      <c r="L15" s="12"/>
      <c r="M15" s="16"/>
      <c r="N15" s="16"/>
    </row>
    <row r="16" spans="1:14" ht="11.25" customHeight="1" x14ac:dyDescent="0.25">
      <c r="A16" s="13" t="s">
        <v>67</v>
      </c>
      <c r="B16" s="12">
        <v>120</v>
      </c>
      <c r="C16" s="16">
        <v>5.2631600000000001</v>
      </c>
      <c r="D16" s="12">
        <v>1003</v>
      </c>
      <c r="E16" s="16">
        <v>18.417950000000001</v>
      </c>
      <c r="F16" s="12">
        <v>1119.1898100000001</v>
      </c>
      <c r="G16" s="16">
        <v>4.6135400000000004</v>
      </c>
      <c r="H16" s="12">
        <v>4216</v>
      </c>
      <c r="I16" s="16">
        <v>-2.8795199999999999</v>
      </c>
      <c r="J16" s="12">
        <v>4099.8101900000001</v>
      </c>
      <c r="K16" s="16">
        <v>0.76188999999999996</v>
      </c>
      <c r="L16" s="12">
        <v>5339</v>
      </c>
      <c r="M16" s="16">
        <v>0.69784999999999997</v>
      </c>
      <c r="N16" s="16" t="s">
        <v>63</v>
      </c>
    </row>
    <row r="17" spans="1:14" ht="11.25" customHeight="1" x14ac:dyDescent="0.25">
      <c r="A17" s="13" t="s">
        <v>68</v>
      </c>
      <c r="B17" s="12">
        <v>592</v>
      </c>
      <c r="C17" s="16">
        <v>2.7777799999999999</v>
      </c>
      <c r="D17" s="12">
        <v>4204</v>
      </c>
      <c r="E17" s="16">
        <v>6.0277399999999997</v>
      </c>
      <c r="F17" s="12">
        <v>4759.0622400000002</v>
      </c>
      <c r="G17" s="16">
        <v>-5.6767799999999999</v>
      </c>
      <c r="H17" s="12">
        <v>13499</v>
      </c>
      <c r="I17" s="16">
        <v>-6.5230899999999998</v>
      </c>
      <c r="J17" s="12">
        <v>12943.937760000001</v>
      </c>
      <c r="K17" s="16">
        <v>-5.1513400000000003</v>
      </c>
      <c r="L17" s="12">
        <v>18295</v>
      </c>
      <c r="M17" s="16">
        <v>-3.6192199999999999</v>
      </c>
      <c r="N17" s="16" t="s">
        <v>63</v>
      </c>
    </row>
    <row r="18" spans="1:14" ht="11.25" customHeight="1" x14ac:dyDescent="0.25">
      <c r="A18" s="13" t="s">
        <v>69</v>
      </c>
      <c r="B18" s="12">
        <v>131</v>
      </c>
      <c r="C18" s="16">
        <v>20.183489999999999</v>
      </c>
      <c r="D18" s="12">
        <v>759</v>
      </c>
      <c r="E18" s="16">
        <v>8.2738899999999997</v>
      </c>
      <c r="F18" s="12">
        <v>850.58842000000004</v>
      </c>
      <c r="G18" s="16">
        <v>-7.5406599999999999</v>
      </c>
      <c r="H18" s="12">
        <v>3625</v>
      </c>
      <c r="I18" s="16">
        <v>-5.6481000000000003</v>
      </c>
      <c r="J18" s="12">
        <v>3533.41158</v>
      </c>
      <c r="K18" s="16">
        <v>-4.3061299999999996</v>
      </c>
      <c r="L18" s="12">
        <v>4515</v>
      </c>
      <c r="M18" s="16">
        <v>-2.9449700000000001</v>
      </c>
      <c r="N18" s="16" t="s">
        <v>63</v>
      </c>
    </row>
    <row r="19" spans="1:14" x14ac:dyDescent="0.25">
      <c r="A19" s="10" t="s">
        <v>70</v>
      </c>
      <c r="B19" s="12">
        <v>843</v>
      </c>
      <c r="C19" s="16">
        <v>5.5068799999999998</v>
      </c>
      <c r="D19" s="12">
        <v>5966</v>
      </c>
      <c r="E19" s="16">
        <v>8.2169399999999992</v>
      </c>
      <c r="F19" s="12">
        <v>6728.8404600000003</v>
      </c>
      <c r="G19" s="16">
        <v>-4.3556900000000001</v>
      </c>
      <c r="H19" s="12">
        <v>21340</v>
      </c>
      <c r="I19" s="16">
        <v>-5.6753900000000002</v>
      </c>
      <c r="J19" s="12">
        <v>20577.159540000001</v>
      </c>
      <c r="K19" s="16">
        <v>-3.8816999999999999</v>
      </c>
      <c r="L19" s="12">
        <v>28149</v>
      </c>
      <c r="M19" s="16">
        <v>-2.7198000000000002</v>
      </c>
      <c r="N19" s="16" t="s">
        <v>63</v>
      </c>
    </row>
    <row r="20" spans="1:14" ht="18" customHeight="1" x14ac:dyDescent="0.25">
      <c r="A20" s="10" t="s">
        <v>76</v>
      </c>
      <c r="B20" s="12">
        <v>1067</v>
      </c>
      <c r="C20" s="16">
        <v>5.1231499999999999</v>
      </c>
      <c r="D20" s="12">
        <v>10151</v>
      </c>
      <c r="E20" s="16">
        <v>7.2137700000000002</v>
      </c>
      <c r="F20" s="12">
        <v>11385.40155</v>
      </c>
      <c r="G20" s="16">
        <v>-3.3802500000000002</v>
      </c>
      <c r="H20" s="12">
        <v>55642</v>
      </c>
      <c r="I20" s="16">
        <v>-6.2429399999999999</v>
      </c>
      <c r="J20" s="12">
        <v>54407.598449999998</v>
      </c>
      <c r="K20" s="16">
        <v>-5.2620899999999997</v>
      </c>
      <c r="L20" s="12">
        <v>66860</v>
      </c>
      <c r="M20" s="16">
        <v>-4.25319</v>
      </c>
      <c r="N20" s="16">
        <v>2.4449700000000001</v>
      </c>
    </row>
    <row r="21" spans="1:14" x14ac:dyDescent="0.25">
      <c r="A21" s="10" t="s">
        <v>77</v>
      </c>
      <c r="B21" s="12">
        <v>628</v>
      </c>
      <c r="C21" s="16">
        <v>4.4925100000000002</v>
      </c>
      <c r="D21" s="12">
        <v>11574</v>
      </c>
      <c r="E21" s="16">
        <v>9.4985800000000005</v>
      </c>
      <c r="F21" s="12">
        <v>12986.72774</v>
      </c>
      <c r="G21" s="16">
        <v>-2.26213</v>
      </c>
      <c r="H21" s="12">
        <v>57559</v>
      </c>
      <c r="I21" s="16">
        <v>-2.5332300000000001</v>
      </c>
      <c r="J21" s="12">
        <v>56146.272259999998</v>
      </c>
      <c r="K21" s="16">
        <v>-0.86867000000000005</v>
      </c>
      <c r="L21" s="12">
        <v>69761</v>
      </c>
      <c r="M21" s="16">
        <v>-0.66215000000000002</v>
      </c>
      <c r="N21" s="16">
        <v>0.94793000000000005</v>
      </c>
    </row>
    <row r="22" spans="1:14" ht="18" customHeight="1" x14ac:dyDescent="0.25">
      <c r="A22" s="10" t="s">
        <v>78</v>
      </c>
      <c r="B22" s="12">
        <v>1695</v>
      </c>
      <c r="C22" s="16">
        <v>4.8886099999999999</v>
      </c>
      <c r="D22" s="12">
        <v>21725</v>
      </c>
      <c r="E22" s="16">
        <v>8.4190000000000005</v>
      </c>
      <c r="F22" s="12">
        <v>24372.129290000001</v>
      </c>
      <c r="G22" s="16">
        <v>-2.7876599999999998</v>
      </c>
      <c r="H22" s="12">
        <v>113201</v>
      </c>
      <c r="I22" s="16">
        <v>-4.3926600000000002</v>
      </c>
      <c r="J22" s="12">
        <v>110553.87071</v>
      </c>
      <c r="K22" s="16">
        <v>-3.0806200000000001</v>
      </c>
      <c r="L22" s="12">
        <v>136621</v>
      </c>
      <c r="M22" s="16">
        <v>-2.4525899999999998</v>
      </c>
      <c r="N22" s="16">
        <v>1.92127</v>
      </c>
    </row>
    <row r="23" spans="1:14" ht="6" customHeight="1" x14ac:dyDescent="0.25">
      <c r="A23" s="17"/>
      <c r="B23" s="17"/>
      <c r="C23" s="17"/>
      <c r="D23" s="17"/>
      <c r="E23" s="17"/>
      <c r="F23" s="17"/>
      <c r="G23" s="17"/>
      <c r="H23" s="17"/>
      <c r="I23" s="17"/>
      <c r="J23" s="17"/>
      <c r="K23" s="17"/>
      <c r="L23" s="17"/>
      <c r="M23" s="17"/>
      <c r="N23" s="17"/>
    </row>
    <row r="24" spans="1:14" x14ac:dyDescent="0.25">
      <c r="A24" s="10" t="s">
        <v>3</v>
      </c>
      <c r="B24" s="3"/>
      <c r="C24" s="3"/>
      <c r="D24" s="3"/>
      <c r="E24" s="10"/>
      <c r="F24" s="3"/>
      <c r="G24" s="10"/>
      <c r="H24" s="3"/>
      <c r="I24" s="10"/>
      <c r="J24" s="3"/>
      <c r="K24" s="10"/>
      <c r="L24" s="3"/>
      <c r="M24" s="10"/>
      <c r="N24" s="10"/>
    </row>
    <row r="25" spans="1:14" ht="9.75" customHeight="1" x14ac:dyDescent="0.25">
      <c r="A25" s="10" t="s">
        <v>23</v>
      </c>
      <c r="B25" s="10"/>
      <c r="C25" s="10"/>
      <c r="D25" s="10"/>
      <c r="E25" s="10"/>
      <c r="F25" s="10"/>
      <c r="G25" s="10"/>
      <c r="H25" s="10"/>
      <c r="I25" s="10"/>
      <c r="J25" s="10"/>
      <c r="K25" s="10"/>
      <c r="L25" s="10"/>
      <c r="M25" s="10"/>
      <c r="N25" s="10"/>
    </row>
    <row r="26" spans="1:14" ht="9.75" customHeight="1" x14ac:dyDescent="0.25">
      <c r="A26" s="10" t="s">
        <v>24</v>
      </c>
      <c r="B26" s="10"/>
      <c r="C26" s="10"/>
      <c r="D26" s="10"/>
      <c r="E26" s="10"/>
      <c r="F26" s="10"/>
      <c r="G26" s="10"/>
      <c r="H26" s="10"/>
      <c r="I26" s="10"/>
      <c r="J26" s="10"/>
      <c r="K26" s="10"/>
      <c r="L26" s="10"/>
      <c r="M26" s="10"/>
      <c r="N26" s="10"/>
    </row>
    <row r="27" spans="1:14" ht="9.75" customHeight="1" x14ac:dyDescent="0.25">
      <c r="A27" s="10" t="s">
        <v>25</v>
      </c>
      <c r="B27" s="10"/>
      <c r="C27" s="10"/>
      <c r="D27" s="10"/>
      <c r="E27" s="10"/>
      <c r="F27" s="10"/>
      <c r="G27" s="10"/>
      <c r="H27" s="10"/>
      <c r="I27" s="10"/>
      <c r="J27" s="10"/>
      <c r="K27" s="10"/>
      <c r="L27" s="10"/>
      <c r="M27" s="10"/>
      <c r="N27" s="10"/>
    </row>
    <row r="28" spans="1:14" ht="9.75" customHeight="1" x14ac:dyDescent="0.25">
      <c r="A28" s="10" t="s">
        <v>26</v>
      </c>
      <c r="B28" s="10"/>
      <c r="C28" s="10"/>
      <c r="D28" s="10"/>
      <c r="E28" s="10"/>
      <c r="F28" s="10"/>
      <c r="G28" s="10"/>
      <c r="H28" s="10"/>
      <c r="I28" s="10"/>
      <c r="J28" s="10"/>
      <c r="K28" s="10"/>
      <c r="L28" s="10"/>
      <c r="M28" s="10"/>
      <c r="N28" s="10"/>
    </row>
    <row r="29" spans="1:14" ht="9.75" customHeight="1" x14ac:dyDescent="0.25">
      <c r="A29" s="10" t="s">
        <v>14</v>
      </c>
      <c r="B29" s="10"/>
      <c r="C29" s="10"/>
      <c r="D29" s="10"/>
      <c r="E29" s="10"/>
      <c r="F29" s="10"/>
      <c r="G29" s="10"/>
      <c r="H29" s="10"/>
      <c r="I29" s="10"/>
      <c r="J29" s="10"/>
      <c r="K29" s="10"/>
      <c r="L29" s="10"/>
      <c r="M29" s="10"/>
      <c r="N29" s="10"/>
    </row>
    <row r="30" spans="1:14" ht="10.5" customHeight="1" x14ac:dyDescent="0.25">
      <c r="A30" s="10" t="s">
        <v>15</v>
      </c>
      <c r="B30" s="10"/>
      <c r="C30" s="10"/>
      <c r="D30" s="10"/>
      <c r="E30" s="10"/>
      <c r="F30" s="10"/>
      <c r="G30" s="10"/>
      <c r="H30" s="10"/>
      <c r="I30" s="10"/>
      <c r="J30" s="10"/>
      <c r="K30" s="10"/>
      <c r="L30" s="10"/>
      <c r="M30" s="10"/>
      <c r="N30" s="10"/>
    </row>
    <row r="31" spans="1:14" ht="10.5" customHeight="1" x14ac:dyDescent="0.25">
      <c r="A31" s="10" t="s">
        <v>27</v>
      </c>
      <c r="B31" s="10"/>
      <c r="C31" s="10"/>
      <c r="D31" s="10"/>
      <c r="E31" s="10"/>
      <c r="F31" s="10"/>
      <c r="G31" s="10"/>
      <c r="H31" s="10"/>
      <c r="I31" s="10"/>
      <c r="J31" s="10"/>
      <c r="K31" s="10"/>
      <c r="L31" s="10"/>
      <c r="M31" s="10"/>
      <c r="N31" s="7" t="s">
        <v>5</v>
      </c>
    </row>
    <row r="32" spans="1:14" ht="10.5" customHeight="1" x14ac:dyDescent="0.25">
      <c r="A32" s="10"/>
      <c r="B32" s="10"/>
      <c r="C32" s="10"/>
      <c r="D32" s="10"/>
      <c r="E32" s="10"/>
      <c r="F32" s="10"/>
      <c r="G32" s="10"/>
      <c r="H32" s="10"/>
      <c r="I32" s="10"/>
      <c r="J32" s="10"/>
      <c r="K32" s="10"/>
      <c r="L32" s="10"/>
      <c r="M32" s="10"/>
      <c r="N32" s="7" t="s">
        <v>6</v>
      </c>
    </row>
    <row r="33" spans="1:14" ht="40" customHeight="1" x14ac:dyDescent="0.25">
      <c r="A33" s="35" t="s">
        <v>130</v>
      </c>
      <c r="B33" s="35"/>
      <c r="C33" s="35"/>
      <c r="D33" s="35"/>
      <c r="E33" s="35"/>
      <c r="F33" s="35"/>
      <c r="G33" s="35"/>
      <c r="H33" s="35"/>
      <c r="I33" s="35"/>
      <c r="J33" s="35"/>
      <c r="K33" s="35"/>
      <c r="L33" s="35"/>
      <c r="M33" s="35"/>
      <c r="N33" s="35"/>
    </row>
    <row r="34" spans="1:14" ht="10.5" customHeight="1" x14ac:dyDescent="0.25">
      <c r="A34" s="19" t="s">
        <v>4</v>
      </c>
      <c r="B34" s="19"/>
      <c r="C34" s="19"/>
      <c r="D34" s="19"/>
      <c r="E34" s="19"/>
      <c r="F34" s="19"/>
      <c r="G34" s="19"/>
      <c r="H34" s="19"/>
      <c r="I34" s="19"/>
      <c r="J34" s="19"/>
      <c r="K34" s="19"/>
      <c r="L34" s="1"/>
      <c r="M34" s="1"/>
      <c r="N34" s="1"/>
    </row>
    <row r="35" spans="1:14" ht="10.5" customHeight="1" x14ac:dyDescent="0.25">
      <c r="A35" s="22" t="s">
        <v>16</v>
      </c>
      <c r="B35" s="22"/>
      <c r="C35" s="22"/>
      <c r="D35" s="22"/>
      <c r="E35" s="22"/>
      <c r="F35" s="22"/>
      <c r="G35" s="22"/>
      <c r="H35" s="6"/>
      <c r="I35" s="6"/>
      <c r="J35" s="6"/>
      <c r="K35" s="6"/>
      <c r="L35" s="6"/>
      <c r="M35" s="6"/>
      <c r="N35" s="6"/>
    </row>
    <row r="36" spans="1:14" ht="10.5" customHeight="1" x14ac:dyDescent="0.25">
      <c r="A36" s="23" t="str">
        <f>HYPERLINK("https://www.gov.uk/government/publications/road-accidents-and-safety-statistics-guidance","Notes &amp; Definitions")</f>
        <v>Notes &amp; Definitions</v>
      </c>
      <c r="B36" s="19"/>
      <c r="C36" s="19"/>
      <c r="D36" s="19"/>
      <c r="E36" s="2"/>
      <c r="F36" s="2"/>
      <c r="G36" s="2"/>
      <c r="H36" s="6"/>
      <c r="I36" s="6"/>
      <c r="J36" s="6"/>
      <c r="K36" s="6"/>
      <c r="L36" s="6"/>
      <c r="M36" s="6"/>
      <c r="N36" s="6"/>
    </row>
    <row r="37" spans="1:14" ht="10.5" customHeight="1" x14ac:dyDescent="0.25">
      <c r="A37" s="23"/>
      <c r="B37" s="19"/>
      <c r="C37" s="19"/>
      <c r="D37" s="19"/>
      <c r="E37" s="2"/>
      <c r="F37" s="2"/>
      <c r="G37" s="2"/>
      <c r="H37" s="6"/>
      <c r="I37" s="6"/>
      <c r="J37" s="6"/>
      <c r="K37" s="6"/>
      <c r="L37" s="6"/>
      <c r="M37" s="6"/>
      <c r="N37" s="21" t="s">
        <v>73</v>
      </c>
    </row>
    <row r="38" spans="1:14" ht="10.5" customHeight="1" x14ac:dyDescent="0.25">
      <c r="B38" s="10"/>
      <c r="C38" s="10"/>
      <c r="D38" s="10"/>
      <c r="E38" s="10"/>
      <c r="F38" s="10"/>
      <c r="G38" s="10"/>
      <c r="H38" s="10"/>
      <c r="I38" s="10"/>
      <c r="J38" s="10"/>
      <c r="K38" s="10"/>
      <c r="L38" s="10"/>
      <c r="M38" s="10"/>
      <c r="N38" s="8" t="s">
        <v>74</v>
      </c>
    </row>
  </sheetData>
  <mergeCells count="6">
    <mergeCell ref="A33:N33"/>
    <mergeCell ref="J6:K6"/>
    <mergeCell ref="B6:C6"/>
    <mergeCell ref="D6:E6"/>
    <mergeCell ref="F6:G6"/>
    <mergeCell ref="H6:I6"/>
  </mergeCells>
  <hyperlinks>
    <hyperlink ref="A35"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opLeftCell="A16" workbookViewId="0">
      <selection activeCell="A35" sqref="A35"/>
    </sheetView>
  </sheetViews>
  <sheetFormatPr defaultRowHeight="12.5" x14ac:dyDescent="0.25"/>
  <cols>
    <col min="1" max="1" width="14.54296875" customWidth="1"/>
    <col min="2" max="2" width="6.6328125" customWidth="1"/>
    <col min="3" max="3" width="6.54296875" customWidth="1"/>
    <col min="4" max="4" width="9.36328125" customWidth="1"/>
    <col min="5" max="7" width="6.54296875" customWidth="1"/>
    <col min="8" max="8" width="9.36328125" customWidth="1"/>
    <col min="9" max="11" width="6.54296875" customWidth="1"/>
    <col min="12" max="12" width="9.36328125" customWidth="1"/>
    <col min="13" max="13" width="6.54296875" customWidth="1"/>
    <col min="14" max="14" width="9" customWidth="1"/>
  </cols>
  <sheetData>
    <row r="1" spans="1:14" ht="13.5" customHeight="1" x14ac:dyDescent="0.3">
      <c r="A1" s="18" t="s">
        <v>7</v>
      </c>
    </row>
    <row r="2" spans="1:14" ht="13.5" customHeight="1" x14ac:dyDescent="0.25">
      <c r="A2" s="11" t="str">
        <f>HYPERLINK("https://www.gov.uk/government/statistics/reported-road-casualties-great-britain-annual-report-2015",
  "Reported Road Casualties Great Britain Annual Report 2015")</f>
        <v>Reported Road Casualties Great Britain Annual Report 2015</v>
      </c>
    </row>
    <row r="3" spans="1:14" ht="13.5" customHeight="1" x14ac:dyDescent="0.3">
      <c r="A3" s="14" t="s">
        <v>17</v>
      </c>
    </row>
    <row r="4" spans="1:14" ht="13.5" customHeight="1" x14ac:dyDescent="0.3">
      <c r="A4" s="14" t="s">
        <v>88</v>
      </c>
    </row>
    <row r="5" spans="1:14" ht="15.75" customHeight="1" x14ac:dyDescent="0.25">
      <c r="A5" s="17"/>
      <c r="B5" s="17"/>
      <c r="C5" s="17"/>
      <c r="D5" s="17"/>
      <c r="E5" s="17"/>
      <c r="F5" s="17"/>
      <c r="G5" s="17"/>
      <c r="H5" s="17"/>
      <c r="I5" s="17"/>
      <c r="J5" s="17"/>
      <c r="K5" s="17"/>
      <c r="L5" s="17"/>
      <c r="M5" s="15"/>
      <c r="N5" s="25" t="s">
        <v>89</v>
      </c>
    </row>
    <row r="6" spans="1:14" x14ac:dyDescent="0.25">
      <c r="A6" s="10"/>
      <c r="B6" s="36" t="s">
        <v>12</v>
      </c>
      <c r="C6" s="36"/>
      <c r="D6" s="36" t="s">
        <v>20</v>
      </c>
      <c r="E6" s="36"/>
      <c r="F6" s="37" t="s">
        <v>18</v>
      </c>
      <c r="G6" s="37"/>
      <c r="H6" s="37" t="s">
        <v>21</v>
      </c>
      <c r="I6" s="37"/>
      <c r="J6" s="37" t="s">
        <v>19</v>
      </c>
      <c r="K6" s="37"/>
      <c r="L6" s="5" t="s">
        <v>13</v>
      </c>
      <c r="M6" s="5"/>
      <c r="N6" s="26" t="s">
        <v>11</v>
      </c>
    </row>
    <row r="7" spans="1:14" ht="15" customHeight="1" x14ac:dyDescent="0.25">
      <c r="A7" s="9" t="s">
        <v>1</v>
      </c>
      <c r="B7" s="20"/>
      <c r="C7" s="8" t="s">
        <v>9</v>
      </c>
      <c r="D7" s="24"/>
      <c r="E7" s="8" t="s">
        <v>9</v>
      </c>
      <c r="F7" s="24"/>
      <c r="G7" s="8" t="s">
        <v>9</v>
      </c>
      <c r="H7" s="24"/>
      <c r="I7" s="8" t="s">
        <v>9</v>
      </c>
      <c r="J7" s="24"/>
      <c r="K7" s="8" t="s">
        <v>9</v>
      </c>
      <c r="L7" s="24"/>
      <c r="M7" s="8" t="s">
        <v>9</v>
      </c>
      <c r="N7" s="25" t="s">
        <v>9</v>
      </c>
    </row>
    <row r="8" spans="1:14" ht="10.5" customHeight="1" x14ac:dyDescent="0.25">
      <c r="A8" s="9" t="s">
        <v>10</v>
      </c>
      <c r="B8" s="4" t="s">
        <v>0</v>
      </c>
      <c r="C8" s="4" t="s">
        <v>8</v>
      </c>
      <c r="D8" s="4" t="s">
        <v>0</v>
      </c>
      <c r="E8" s="4" t="s">
        <v>8</v>
      </c>
      <c r="F8" s="4" t="s">
        <v>0</v>
      </c>
      <c r="G8" s="4" t="s">
        <v>8</v>
      </c>
      <c r="H8" s="4" t="s">
        <v>0</v>
      </c>
      <c r="I8" s="4" t="s">
        <v>8</v>
      </c>
      <c r="J8" s="4" t="s">
        <v>0</v>
      </c>
      <c r="K8" s="4" t="s">
        <v>8</v>
      </c>
      <c r="L8" s="4" t="s">
        <v>0</v>
      </c>
      <c r="M8" s="4" t="s">
        <v>8</v>
      </c>
      <c r="N8" s="27" t="s">
        <v>8</v>
      </c>
    </row>
    <row r="9" spans="1:14" ht="18" customHeight="1" x14ac:dyDescent="0.25">
      <c r="A9" s="10" t="s">
        <v>79</v>
      </c>
      <c r="B9" s="12">
        <v>96</v>
      </c>
      <c r="C9" s="16">
        <v>12.941179999999999</v>
      </c>
      <c r="D9" s="12">
        <v>616</v>
      </c>
      <c r="E9" s="16">
        <v>3.5294099999999999</v>
      </c>
      <c r="F9" s="12">
        <v>792.88986999999997</v>
      </c>
      <c r="G9" s="16">
        <v>0.19411999999999999</v>
      </c>
      <c r="H9" s="12">
        <v>4838</v>
      </c>
      <c r="I9" s="16">
        <v>-2.2626300000000001</v>
      </c>
      <c r="J9" s="12">
        <v>4661.11013</v>
      </c>
      <c r="K9" s="16">
        <v>-1.9149400000000001</v>
      </c>
      <c r="L9" s="12">
        <v>5550</v>
      </c>
      <c r="M9" s="16">
        <v>-1.42096</v>
      </c>
      <c r="N9" s="28">
        <v>2.62582</v>
      </c>
    </row>
    <row r="10" spans="1:14" ht="18" customHeight="1" x14ac:dyDescent="0.25">
      <c r="A10" s="10" t="s">
        <v>22</v>
      </c>
      <c r="B10" s="12"/>
      <c r="C10" s="16"/>
      <c r="D10" s="12"/>
      <c r="E10" s="16"/>
      <c r="F10" s="12"/>
      <c r="G10" s="16"/>
      <c r="H10" s="12"/>
      <c r="I10" s="16"/>
      <c r="J10" s="12"/>
      <c r="K10" s="16"/>
      <c r="L10" s="12"/>
      <c r="M10" s="16"/>
      <c r="N10" s="28"/>
    </row>
    <row r="11" spans="1:14" ht="11.25" customHeight="1" x14ac:dyDescent="0.25">
      <c r="A11" s="13" t="s">
        <v>92</v>
      </c>
      <c r="B11" s="12">
        <v>12</v>
      </c>
      <c r="C11" s="16">
        <v>-57.142859999999999</v>
      </c>
      <c r="D11" s="12">
        <v>644</v>
      </c>
      <c r="E11" s="16">
        <v>30.894310000000001</v>
      </c>
      <c r="F11" s="12">
        <v>791.13891000000001</v>
      </c>
      <c r="G11" s="16">
        <v>27.533470000000001</v>
      </c>
      <c r="H11" s="12">
        <v>3635</v>
      </c>
      <c r="I11" s="16">
        <v>25.474630000000001</v>
      </c>
      <c r="J11" s="12">
        <v>3487.8610899999999</v>
      </c>
      <c r="K11" s="16">
        <v>34.258949999999999</v>
      </c>
      <c r="L11" s="12">
        <v>4291</v>
      </c>
      <c r="M11" s="16">
        <v>25.57799</v>
      </c>
      <c r="N11" s="28" t="s">
        <v>80</v>
      </c>
    </row>
    <row r="12" spans="1:14" ht="11.25" customHeight="1" x14ac:dyDescent="0.25">
      <c r="A12" s="13" t="s">
        <v>81</v>
      </c>
      <c r="B12" s="12">
        <v>523</v>
      </c>
      <c r="C12" s="16">
        <v>-11.20543</v>
      </c>
      <c r="D12" s="12">
        <v>11494</v>
      </c>
      <c r="E12" s="16">
        <v>-3.6707999999999998</v>
      </c>
      <c r="F12" s="12">
        <v>14201.65344</v>
      </c>
      <c r="G12" s="16">
        <v>-4.8951900000000004</v>
      </c>
      <c r="H12" s="12">
        <v>77532</v>
      </c>
      <c r="I12" s="16">
        <v>-5.9191799999999999</v>
      </c>
      <c r="J12" s="12">
        <v>74824.346560000005</v>
      </c>
      <c r="K12" s="16">
        <v>-6.6333599999999997</v>
      </c>
      <c r="L12" s="12">
        <v>89549</v>
      </c>
      <c r="M12" s="16">
        <v>-5.6693800000000003</v>
      </c>
      <c r="N12" s="28" t="s">
        <v>80</v>
      </c>
    </row>
    <row r="13" spans="1:14" ht="11.25" customHeight="1" x14ac:dyDescent="0.25">
      <c r="A13" s="13" t="s">
        <v>82</v>
      </c>
      <c r="B13" s="12">
        <v>186</v>
      </c>
      <c r="C13" s="16">
        <v>37.77778</v>
      </c>
      <c r="D13" s="12">
        <v>1771</v>
      </c>
      <c r="E13" s="16">
        <v>-3.2768999999999999</v>
      </c>
      <c r="F13" s="12">
        <v>2250.0389500000001</v>
      </c>
      <c r="G13" s="16">
        <v>-3.3448199999999999</v>
      </c>
      <c r="H13" s="12">
        <v>9772</v>
      </c>
      <c r="I13" s="16">
        <v>-2.1135899999999999</v>
      </c>
      <c r="J13" s="12">
        <v>9292.9610499999999</v>
      </c>
      <c r="K13" s="16">
        <v>-2.8335499999999998</v>
      </c>
      <c r="L13" s="12">
        <v>11729</v>
      </c>
      <c r="M13" s="16">
        <v>-1.8411599999999999</v>
      </c>
      <c r="N13" s="28" t="s">
        <v>80</v>
      </c>
    </row>
    <row r="14" spans="1:14" x14ac:dyDescent="0.25">
      <c r="A14" s="10" t="s">
        <v>83</v>
      </c>
      <c r="B14" s="12">
        <v>721</v>
      </c>
      <c r="C14" s="16">
        <v>-4.1223400000000003</v>
      </c>
      <c r="D14" s="12">
        <v>13909</v>
      </c>
      <c r="E14" s="16">
        <v>-2.4272200000000002</v>
      </c>
      <c r="F14" s="12">
        <v>17242.831310000001</v>
      </c>
      <c r="G14" s="16">
        <v>-3.5682999999999998</v>
      </c>
      <c r="H14" s="12">
        <v>90939</v>
      </c>
      <c r="I14" s="16">
        <v>-4.5660600000000002</v>
      </c>
      <c r="J14" s="12">
        <v>87605.168690000006</v>
      </c>
      <c r="K14" s="16">
        <v>-5.0887200000000004</v>
      </c>
      <c r="L14" s="12">
        <v>105569</v>
      </c>
      <c r="M14" s="16">
        <v>-4.2866099999999996</v>
      </c>
      <c r="N14" s="28" t="s">
        <v>80</v>
      </c>
    </row>
    <row r="15" spans="1:14" ht="18" customHeight="1" x14ac:dyDescent="0.25">
      <c r="A15" s="10" t="s">
        <v>2</v>
      </c>
      <c r="B15" s="12"/>
      <c r="C15" s="16"/>
      <c r="D15" s="12"/>
      <c r="E15" s="16"/>
      <c r="F15" s="12"/>
      <c r="G15" s="16"/>
      <c r="H15" s="12"/>
      <c r="I15" s="16"/>
      <c r="J15" s="12"/>
      <c r="K15" s="16"/>
      <c r="L15" s="12"/>
      <c r="M15" s="16"/>
      <c r="N15" s="28"/>
    </row>
    <row r="16" spans="1:14" ht="11.25" customHeight="1" x14ac:dyDescent="0.25">
      <c r="A16" s="13" t="s">
        <v>84</v>
      </c>
      <c r="B16" s="12">
        <v>114</v>
      </c>
      <c r="C16" s="16">
        <v>-8.8000000000000007</v>
      </c>
      <c r="D16" s="12">
        <v>847</v>
      </c>
      <c r="E16" s="16">
        <v>-10.08493</v>
      </c>
      <c r="F16" s="12">
        <v>1069.83266</v>
      </c>
      <c r="G16" s="16">
        <v>-10.11401</v>
      </c>
      <c r="H16" s="12">
        <v>4341</v>
      </c>
      <c r="I16" s="16">
        <v>-2.8206899999999999</v>
      </c>
      <c r="J16" s="12">
        <v>4118.16734</v>
      </c>
      <c r="K16" s="16">
        <v>-5.09314</v>
      </c>
      <c r="L16" s="12">
        <v>5302</v>
      </c>
      <c r="M16" s="16">
        <v>-4.1922699999999997</v>
      </c>
      <c r="N16" s="28" t="s">
        <v>80</v>
      </c>
    </row>
    <row r="17" spans="1:14" ht="11.25" customHeight="1" x14ac:dyDescent="0.25">
      <c r="A17" s="13" t="s">
        <v>85</v>
      </c>
      <c r="B17" s="12">
        <v>576</v>
      </c>
      <c r="C17" s="16">
        <v>-1.5384599999999999</v>
      </c>
      <c r="D17" s="12">
        <v>3965</v>
      </c>
      <c r="E17" s="16">
        <v>-3.6920099999999998</v>
      </c>
      <c r="F17" s="12">
        <v>5045.4833200000003</v>
      </c>
      <c r="G17" s="16">
        <v>-4.4599500000000001</v>
      </c>
      <c r="H17" s="12">
        <v>14441</v>
      </c>
      <c r="I17" s="16">
        <v>-5.2116800000000003</v>
      </c>
      <c r="J17" s="12">
        <v>13360.516680000001</v>
      </c>
      <c r="K17" s="16">
        <v>-6.6123700000000003</v>
      </c>
      <c r="L17" s="12">
        <v>18982</v>
      </c>
      <c r="M17" s="16">
        <v>-4.7900900000000002</v>
      </c>
      <c r="N17" s="28" t="s">
        <v>80</v>
      </c>
    </row>
    <row r="18" spans="1:14" ht="11.25" customHeight="1" x14ac:dyDescent="0.25">
      <c r="A18" s="13" t="s">
        <v>86</v>
      </c>
      <c r="B18" s="12">
        <v>109</v>
      </c>
      <c r="C18" s="16">
        <v>-1.8018000000000001</v>
      </c>
      <c r="D18" s="12">
        <v>701</v>
      </c>
      <c r="E18" s="16">
        <v>-8.6049500000000005</v>
      </c>
      <c r="F18" s="12">
        <v>919.95947999999999</v>
      </c>
      <c r="G18" s="16">
        <v>-7.5941999999999998</v>
      </c>
      <c r="H18" s="12">
        <v>3842</v>
      </c>
      <c r="I18" s="16">
        <v>-5.0420199999999999</v>
      </c>
      <c r="J18" s="12">
        <v>3623.04052</v>
      </c>
      <c r="K18" s="16">
        <v>-6.9354500000000003</v>
      </c>
      <c r="L18" s="12">
        <v>4652</v>
      </c>
      <c r="M18" s="16">
        <v>-5.5239599999999998</v>
      </c>
      <c r="N18" s="28" t="s">
        <v>80</v>
      </c>
    </row>
    <row r="19" spans="1:14" x14ac:dyDescent="0.25">
      <c r="A19" s="10" t="s">
        <v>87</v>
      </c>
      <c r="B19" s="12">
        <v>799</v>
      </c>
      <c r="C19" s="16">
        <v>-2.6796600000000002</v>
      </c>
      <c r="D19" s="12">
        <v>5513</v>
      </c>
      <c r="E19" s="16">
        <v>-5.3724699999999999</v>
      </c>
      <c r="F19" s="12">
        <v>7035.2754599999998</v>
      </c>
      <c r="G19" s="16">
        <v>-5.7791100000000002</v>
      </c>
      <c r="H19" s="12">
        <v>22624</v>
      </c>
      <c r="I19" s="16">
        <v>-4.7330300000000003</v>
      </c>
      <c r="J19" s="12">
        <v>21101.724539999999</v>
      </c>
      <c r="K19" s="16">
        <v>-6.3756899999999996</v>
      </c>
      <c r="L19" s="12">
        <v>28936</v>
      </c>
      <c r="M19" s="16">
        <v>-4.8001300000000002</v>
      </c>
      <c r="N19" s="28" t="s">
        <v>80</v>
      </c>
    </row>
    <row r="20" spans="1:14" ht="18" customHeight="1" x14ac:dyDescent="0.25">
      <c r="A20" s="10" t="s">
        <v>93</v>
      </c>
      <c r="B20" s="12">
        <v>1015</v>
      </c>
      <c r="C20" s="16">
        <v>1.29741</v>
      </c>
      <c r="D20" s="12">
        <v>9468</v>
      </c>
      <c r="E20" s="16">
        <v>-4.2766200000000003</v>
      </c>
      <c r="F20" s="12">
        <v>11783.721149999999</v>
      </c>
      <c r="G20" s="16">
        <v>-4.8883900000000002</v>
      </c>
      <c r="H20" s="12">
        <v>59347</v>
      </c>
      <c r="I20" s="16">
        <v>-5.1434499999999996</v>
      </c>
      <c r="J20" s="12">
        <v>57031.278850000002</v>
      </c>
      <c r="K20" s="16">
        <v>-6.0010899999999996</v>
      </c>
      <c r="L20" s="12">
        <v>69830</v>
      </c>
      <c r="M20" s="16">
        <v>-4.9388800000000002</v>
      </c>
      <c r="N20" s="28">
        <v>2.06779</v>
      </c>
    </row>
    <row r="21" spans="1:14" x14ac:dyDescent="0.25">
      <c r="A21" s="10" t="s">
        <v>94</v>
      </c>
      <c r="B21" s="12">
        <v>601</v>
      </c>
      <c r="C21" s="16">
        <v>-8.38415</v>
      </c>
      <c r="D21" s="12">
        <v>10570</v>
      </c>
      <c r="E21" s="16">
        <v>-1.9935099999999999</v>
      </c>
      <c r="F21" s="12">
        <v>13287.30421</v>
      </c>
      <c r="G21" s="16">
        <v>-3.3626499999999999</v>
      </c>
      <c r="H21" s="12">
        <v>59055</v>
      </c>
      <c r="I21" s="16">
        <v>-3.8552300000000002</v>
      </c>
      <c r="J21" s="12">
        <v>56337.695789999998</v>
      </c>
      <c r="K21" s="16">
        <v>-4.3838600000000003</v>
      </c>
      <c r="L21" s="12">
        <v>70226</v>
      </c>
      <c r="M21" s="16">
        <v>-3.6204399999999999</v>
      </c>
      <c r="N21" s="28">
        <v>0.60253999999999996</v>
      </c>
    </row>
    <row r="22" spans="1:14" ht="18" customHeight="1" x14ac:dyDescent="0.25">
      <c r="A22" s="10" t="s">
        <v>95</v>
      </c>
      <c r="B22" s="12">
        <v>1616</v>
      </c>
      <c r="C22" s="16">
        <v>-2.5331700000000001</v>
      </c>
      <c r="D22" s="12">
        <v>20038</v>
      </c>
      <c r="E22" s="16">
        <v>-3.0857000000000001</v>
      </c>
      <c r="F22" s="12">
        <v>25071.02536</v>
      </c>
      <c r="G22" s="16">
        <v>-4.08582</v>
      </c>
      <c r="H22" s="12">
        <v>118402</v>
      </c>
      <c r="I22" s="16">
        <v>-4.5052700000000003</v>
      </c>
      <c r="J22" s="12">
        <v>113368.97464</v>
      </c>
      <c r="K22" s="16">
        <v>-5.2043200000000001</v>
      </c>
      <c r="L22" s="12">
        <v>140056</v>
      </c>
      <c r="M22" s="16">
        <v>-4.2823399999999996</v>
      </c>
      <c r="N22" s="28">
        <v>1.5503800000000001</v>
      </c>
    </row>
    <row r="23" spans="1:14" ht="6" customHeight="1" x14ac:dyDescent="0.25">
      <c r="A23" s="17"/>
      <c r="B23" s="17"/>
      <c r="C23" s="17"/>
      <c r="D23" s="17"/>
      <c r="E23" s="17"/>
      <c r="F23" s="17"/>
      <c r="G23" s="17"/>
      <c r="H23" s="17"/>
      <c r="I23" s="17"/>
      <c r="J23" s="17"/>
      <c r="K23" s="17"/>
      <c r="L23" s="17"/>
      <c r="M23" s="17"/>
      <c r="N23" s="29"/>
    </row>
    <row r="24" spans="1:14" x14ac:dyDescent="0.25">
      <c r="A24" s="10" t="s">
        <v>3</v>
      </c>
      <c r="B24" s="3"/>
      <c r="C24" s="3"/>
      <c r="D24" s="3"/>
      <c r="E24" s="10"/>
      <c r="F24" s="3"/>
      <c r="G24" s="10"/>
      <c r="H24" s="3"/>
      <c r="I24" s="10"/>
      <c r="J24" s="3"/>
      <c r="K24" s="10"/>
      <c r="L24" s="3"/>
      <c r="M24" s="10"/>
      <c r="N24" s="30"/>
    </row>
    <row r="25" spans="1:14" ht="9.75" customHeight="1" x14ac:dyDescent="0.25">
      <c r="A25" s="10" t="s">
        <v>23</v>
      </c>
      <c r="B25" s="10"/>
      <c r="C25" s="10"/>
      <c r="D25" s="10"/>
      <c r="E25" s="10"/>
      <c r="F25" s="10"/>
      <c r="G25" s="10"/>
      <c r="H25" s="10"/>
      <c r="I25" s="10"/>
      <c r="J25" s="10"/>
      <c r="K25" s="10"/>
      <c r="L25" s="10"/>
      <c r="M25" s="10"/>
      <c r="N25" s="30"/>
    </row>
    <row r="26" spans="1:14" ht="9.75" customHeight="1" x14ac:dyDescent="0.25">
      <c r="A26" s="10" t="s">
        <v>24</v>
      </c>
      <c r="B26" s="10"/>
      <c r="C26" s="10"/>
      <c r="D26" s="10"/>
      <c r="E26" s="10"/>
      <c r="F26" s="10"/>
      <c r="G26" s="10"/>
      <c r="H26" s="10"/>
      <c r="I26" s="10"/>
      <c r="J26" s="10"/>
      <c r="K26" s="10"/>
      <c r="L26" s="10"/>
      <c r="M26" s="10"/>
      <c r="N26" s="30"/>
    </row>
    <row r="27" spans="1:14" ht="9.75" customHeight="1" x14ac:dyDescent="0.25">
      <c r="A27" s="10" t="s">
        <v>25</v>
      </c>
      <c r="B27" s="10"/>
      <c r="C27" s="10"/>
      <c r="D27" s="10"/>
      <c r="E27" s="10"/>
      <c r="F27" s="10"/>
      <c r="G27" s="10"/>
      <c r="H27" s="10"/>
      <c r="I27" s="10"/>
      <c r="J27" s="10"/>
      <c r="K27" s="10"/>
      <c r="L27" s="10"/>
      <c r="M27" s="10"/>
      <c r="N27" s="30"/>
    </row>
    <row r="28" spans="1:14" ht="9.75" customHeight="1" x14ac:dyDescent="0.25">
      <c r="A28" s="10" t="s">
        <v>26</v>
      </c>
      <c r="B28" s="10"/>
      <c r="C28" s="10"/>
      <c r="D28" s="10"/>
      <c r="E28" s="10"/>
      <c r="F28" s="10"/>
      <c r="G28" s="10"/>
      <c r="H28" s="10"/>
      <c r="I28" s="10"/>
      <c r="J28" s="10"/>
      <c r="K28" s="10"/>
      <c r="L28" s="10"/>
      <c r="M28" s="10"/>
      <c r="N28" s="30"/>
    </row>
    <row r="29" spans="1:14" ht="9.75" customHeight="1" x14ac:dyDescent="0.25">
      <c r="A29" s="10" t="s">
        <v>14</v>
      </c>
      <c r="B29" s="10"/>
      <c r="C29" s="10"/>
      <c r="D29" s="10"/>
      <c r="E29" s="10"/>
      <c r="F29" s="10"/>
      <c r="G29" s="10"/>
      <c r="H29" s="10"/>
      <c r="I29" s="10"/>
      <c r="J29" s="10"/>
      <c r="K29" s="10"/>
      <c r="L29" s="10"/>
      <c r="M29" s="10"/>
      <c r="N29" s="30"/>
    </row>
    <row r="30" spans="1:14" ht="10.5" customHeight="1" x14ac:dyDescent="0.25">
      <c r="A30" s="10" t="s">
        <v>15</v>
      </c>
      <c r="B30" s="10"/>
      <c r="C30" s="10"/>
      <c r="D30" s="10"/>
      <c r="E30" s="10"/>
      <c r="F30" s="10"/>
      <c r="G30" s="10"/>
      <c r="H30" s="10"/>
      <c r="I30" s="10"/>
      <c r="J30" s="10"/>
      <c r="K30" s="10"/>
      <c r="L30" s="10"/>
      <c r="M30" s="10"/>
      <c r="N30" s="30"/>
    </row>
    <row r="31" spans="1:14" ht="10.5" customHeight="1" x14ac:dyDescent="0.25">
      <c r="A31" s="10" t="s">
        <v>27</v>
      </c>
      <c r="B31" s="10"/>
      <c r="C31" s="10"/>
      <c r="D31" s="10"/>
      <c r="E31" s="10"/>
      <c r="F31" s="10"/>
      <c r="G31" s="10"/>
      <c r="H31" s="10"/>
      <c r="I31" s="10"/>
      <c r="J31" s="10"/>
      <c r="K31" s="10"/>
      <c r="L31" s="10"/>
      <c r="M31" s="10"/>
      <c r="N31" s="7" t="s">
        <v>5</v>
      </c>
    </row>
    <row r="32" spans="1:14" ht="10.5" customHeight="1" x14ac:dyDescent="0.25">
      <c r="A32" s="10"/>
      <c r="B32" s="10"/>
      <c r="C32" s="10"/>
      <c r="D32" s="10"/>
      <c r="E32" s="10"/>
      <c r="F32" s="10"/>
      <c r="G32" s="10"/>
      <c r="H32" s="10"/>
      <c r="I32" s="10"/>
      <c r="J32" s="10"/>
      <c r="K32" s="10"/>
      <c r="L32" s="10"/>
      <c r="M32" s="10"/>
      <c r="N32" s="7" t="s">
        <v>6</v>
      </c>
    </row>
    <row r="33" spans="1:14" ht="40" customHeight="1" x14ac:dyDescent="0.25">
      <c r="A33" s="35" t="s">
        <v>130</v>
      </c>
      <c r="B33" s="35"/>
      <c r="C33" s="35"/>
      <c r="D33" s="35"/>
      <c r="E33" s="35"/>
      <c r="F33" s="35"/>
      <c r="G33" s="35"/>
      <c r="H33" s="35"/>
      <c r="I33" s="35"/>
      <c r="J33" s="35"/>
      <c r="K33" s="35"/>
      <c r="L33" s="35"/>
      <c r="M33" s="35"/>
      <c r="N33" s="35"/>
    </row>
    <row r="34" spans="1:14" ht="10.5" customHeight="1" x14ac:dyDescent="0.25">
      <c r="A34" s="19" t="s">
        <v>4</v>
      </c>
      <c r="B34" s="19"/>
      <c r="C34" s="19"/>
      <c r="D34" s="19"/>
      <c r="E34" s="19"/>
      <c r="F34" s="19"/>
      <c r="G34" s="19"/>
      <c r="H34" s="19"/>
      <c r="I34" s="19"/>
      <c r="J34" s="19"/>
      <c r="K34" s="19"/>
      <c r="L34" s="1"/>
      <c r="M34" s="1"/>
      <c r="N34" s="31"/>
    </row>
    <row r="35" spans="1:14" ht="10.5" customHeight="1" x14ac:dyDescent="0.25">
      <c r="A35" s="22" t="s">
        <v>16</v>
      </c>
      <c r="B35" s="22"/>
      <c r="C35" s="22"/>
      <c r="D35" s="22"/>
      <c r="E35" s="22"/>
      <c r="F35" s="22"/>
      <c r="G35" s="22"/>
      <c r="H35" s="6"/>
      <c r="I35" s="6"/>
      <c r="J35" s="6"/>
      <c r="K35" s="6"/>
      <c r="L35" s="6"/>
      <c r="M35" s="6"/>
      <c r="N35" s="32"/>
    </row>
    <row r="36" spans="1:14" ht="10.5" customHeight="1" x14ac:dyDescent="0.25">
      <c r="A36" s="23" t="str">
        <f>HYPERLINK("https://www.gov.uk/government/publications/road-accidents-and-safety-statistics-guidance","Notes &amp; Definitions")</f>
        <v>Notes &amp; Definitions</v>
      </c>
      <c r="B36" s="19"/>
      <c r="C36" s="19"/>
      <c r="D36" s="19"/>
      <c r="E36" s="2"/>
      <c r="F36" s="2"/>
      <c r="G36" s="2"/>
      <c r="H36" s="6"/>
      <c r="I36" s="6"/>
      <c r="J36" s="6"/>
      <c r="K36" s="6"/>
      <c r="L36" s="6"/>
      <c r="M36" s="6"/>
      <c r="N36" s="32"/>
    </row>
    <row r="37" spans="1:14" ht="10.5" customHeight="1" x14ac:dyDescent="0.25">
      <c r="A37" s="23"/>
      <c r="B37" s="19"/>
      <c r="C37" s="19"/>
      <c r="D37" s="19"/>
      <c r="E37" s="2"/>
      <c r="F37" s="2"/>
      <c r="G37" s="2"/>
      <c r="H37" s="6"/>
      <c r="I37" s="6"/>
      <c r="J37" s="6"/>
      <c r="K37" s="6"/>
      <c r="L37" s="6"/>
      <c r="M37" s="6"/>
      <c r="N37" s="33" t="s">
        <v>90</v>
      </c>
    </row>
    <row r="38" spans="1:14" ht="10.5" customHeight="1" x14ac:dyDescent="0.25">
      <c r="B38" s="10"/>
      <c r="C38" s="10"/>
      <c r="D38" s="10"/>
      <c r="E38" s="10"/>
      <c r="F38" s="10"/>
      <c r="G38" s="10"/>
      <c r="H38" s="10"/>
      <c r="I38" s="10"/>
      <c r="J38" s="10"/>
      <c r="K38" s="10"/>
      <c r="L38" s="10"/>
      <c r="M38" s="10"/>
      <c r="N38" s="25" t="s">
        <v>91</v>
      </c>
    </row>
  </sheetData>
  <mergeCells count="6">
    <mergeCell ref="A33:N33"/>
    <mergeCell ref="J6:K6"/>
    <mergeCell ref="B6:C6"/>
    <mergeCell ref="D6:E6"/>
    <mergeCell ref="F6:G6"/>
    <mergeCell ref="H6:I6"/>
  </mergeCells>
  <hyperlinks>
    <hyperlink ref="A35"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opLeftCell="A16" workbookViewId="0">
      <selection activeCell="A34" sqref="A34"/>
    </sheetView>
  </sheetViews>
  <sheetFormatPr defaultRowHeight="12.5" x14ac:dyDescent="0.25"/>
  <cols>
    <col min="1" max="1" width="14.54296875" customWidth="1"/>
    <col min="2" max="2" width="6.6328125" customWidth="1"/>
    <col min="3" max="3" width="6.54296875" customWidth="1"/>
    <col min="4" max="4" width="9.36328125" customWidth="1"/>
    <col min="5" max="7" width="6.54296875" customWidth="1"/>
    <col min="8" max="8" width="9.36328125" customWidth="1"/>
    <col min="9" max="11" width="6.54296875" customWidth="1"/>
    <col min="12" max="12" width="9.36328125" customWidth="1"/>
    <col min="13" max="13" width="6.54296875" customWidth="1"/>
    <col min="14" max="14" width="9" customWidth="1"/>
  </cols>
  <sheetData>
    <row r="1" spans="1:14" ht="13.5" customHeight="1" x14ac:dyDescent="0.3">
      <c r="A1" s="18" t="s">
        <v>7</v>
      </c>
    </row>
    <row r="2" spans="1:14" ht="13.5" customHeight="1" x14ac:dyDescent="0.25">
      <c r="A2" s="11" t="str">
        <f>HYPERLINK("https://www.gov.uk/government/statistics/reported-road-casualties-great-britain-annual-report-2014",
  "Reported Road Casualties Great Britain Annual Report 2014")</f>
        <v>Reported Road Casualties Great Britain Annual Report 2014</v>
      </c>
    </row>
    <row r="3" spans="1:14" ht="13.5" customHeight="1" x14ac:dyDescent="0.3">
      <c r="A3" s="14" t="s">
        <v>17</v>
      </c>
    </row>
    <row r="4" spans="1:14" ht="13.5" customHeight="1" x14ac:dyDescent="0.3">
      <c r="A4" s="14" t="s">
        <v>105</v>
      </c>
    </row>
    <row r="5" spans="1:14" ht="15.75" customHeight="1" x14ac:dyDescent="0.25">
      <c r="A5" s="17"/>
      <c r="B5" s="17"/>
      <c r="C5" s="17"/>
      <c r="D5" s="17"/>
      <c r="E5" s="17"/>
      <c r="F5" s="17"/>
      <c r="G5" s="17"/>
      <c r="H5" s="17"/>
      <c r="I5" s="17"/>
      <c r="J5" s="17"/>
      <c r="K5" s="17"/>
      <c r="L5" s="17"/>
      <c r="M5" s="15"/>
      <c r="N5" s="25" t="s">
        <v>106</v>
      </c>
    </row>
    <row r="6" spans="1:14" x14ac:dyDescent="0.25">
      <c r="A6" s="10"/>
      <c r="B6" s="36" t="s">
        <v>12</v>
      </c>
      <c r="C6" s="36"/>
      <c r="D6" s="36" t="s">
        <v>20</v>
      </c>
      <c r="E6" s="36"/>
      <c r="F6" s="37" t="s">
        <v>18</v>
      </c>
      <c r="G6" s="37"/>
      <c r="H6" s="37" t="s">
        <v>21</v>
      </c>
      <c r="I6" s="37"/>
      <c r="J6" s="37" t="s">
        <v>19</v>
      </c>
      <c r="K6" s="37"/>
      <c r="L6" s="5" t="s">
        <v>13</v>
      </c>
      <c r="M6" s="5"/>
      <c r="N6" s="26" t="s">
        <v>11</v>
      </c>
    </row>
    <row r="7" spans="1:14" ht="15" customHeight="1" x14ac:dyDescent="0.25">
      <c r="A7" s="9" t="s">
        <v>1</v>
      </c>
      <c r="B7" s="20"/>
      <c r="C7" s="8" t="s">
        <v>9</v>
      </c>
      <c r="D7" s="24"/>
      <c r="E7" s="8" t="s">
        <v>9</v>
      </c>
      <c r="F7" s="24"/>
      <c r="G7" s="8" t="s">
        <v>9</v>
      </c>
      <c r="H7" s="24"/>
      <c r="I7" s="8" t="s">
        <v>9</v>
      </c>
      <c r="J7" s="24"/>
      <c r="K7" s="8" t="s">
        <v>9</v>
      </c>
      <c r="L7" s="24"/>
      <c r="M7" s="8" t="s">
        <v>9</v>
      </c>
      <c r="N7" s="8" t="s">
        <v>9</v>
      </c>
    </row>
    <row r="8" spans="1:14" ht="10.5" customHeight="1" x14ac:dyDescent="0.25">
      <c r="A8" s="9" t="s">
        <v>10</v>
      </c>
      <c r="B8" s="4" t="s">
        <v>0</v>
      </c>
      <c r="C8" s="4" t="s">
        <v>8</v>
      </c>
      <c r="D8" s="4" t="s">
        <v>0</v>
      </c>
      <c r="E8" s="4" t="s">
        <v>8</v>
      </c>
      <c r="F8" s="4" t="s">
        <v>0</v>
      </c>
      <c r="G8" s="4" t="s">
        <v>8</v>
      </c>
      <c r="H8" s="4" t="s">
        <v>0</v>
      </c>
      <c r="I8" s="4" t="s">
        <v>8</v>
      </c>
      <c r="J8" s="4" t="s">
        <v>0</v>
      </c>
      <c r="K8" s="4" t="s">
        <v>8</v>
      </c>
      <c r="L8" s="4" t="s">
        <v>0</v>
      </c>
      <c r="M8" s="4" t="s">
        <v>8</v>
      </c>
      <c r="N8" s="4" t="s">
        <v>8</v>
      </c>
    </row>
    <row r="9" spans="1:14" ht="18" customHeight="1" x14ac:dyDescent="0.25">
      <c r="A9" s="10" t="s">
        <v>96</v>
      </c>
      <c r="B9" s="12">
        <v>85</v>
      </c>
      <c r="C9" s="16">
        <v>-12.371130000000001</v>
      </c>
      <c r="D9" s="12">
        <v>595</v>
      </c>
      <c r="E9" s="16">
        <v>9.375</v>
      </c>
      <c r="F9" s="12">
        <v>791.35366999999997</v>
      </c>
      <c r="G9" s="16">
        <v>9.0627099999999992</v>
      </c>
      <c r="H9" s="12">
        <v>4950</v>
      </c>
      <c r="I9" s="16">
        <v>4.0790600000000001</v>
      </c>
      <c r="J9" s="12">
        <v>4753.6463299999996</v>
      </c>
      <c r="K9" s="16">
        <v>5.4340000000000002</v>
      </c>
      <c r="L9" s="12">
        <v>5630</v>
      </c>
      <c r="M9" s="16">
        <v>4.3172100000000002</v>
      </c>
      <c r="N9" s="16">
        <v>2.29481</v>
      </c>
    </row>
    <row r="10" spans="1:14" ht="18" customHeight="1" x14ac:dyDescent="0.25">
      <c r="A10" s="10" t="s">
        <v>22</v>
      </c>
      <c r="B10" s="12"/>
      <c r="C10" s="16"/>
      <c r="D10" s="12"/>
      <c r="E10" s="16"/>
      <c r="F10" s="12"/>
      <c r="G10" s="16"/>
      <c r="H10" s="12"/>
      <c r="I10" s="16"/>
      <c r="J10" s="12"/>
      <c r="K10" s="16"/>
      <c r="L10" s="12"/>
      <c r="M10" s="16"/>
      <c r="N10" s="16"/>
    </row>
    <row r="11" spans="1:14" ht="11.25" customHeight="1" x14ac:dyDescent="0.25">
      <c r="A11" s="13" t="s">
        <v>109</v>
      </c>
      <c r="B11" s="12">
        <v>28</v>
      </c>
      <c r="C11" s="16">
        <v>366.66667000000001</v>
      </c>
      <c r="D11" s="12">
        <v>492</v>
      </c>
      <c r="E11" s="16">
        <v>17.142859999999999</v>
      </c>
      <c r="F11" s="12">
        <v>620.33825999999999</v>
      </c>
      <c r="G11" s="16">
        <v>18.539380000000001</v>
      </c>
      <c r="H11" s="12">
        <v>2897</v>
      </c>
      <c r="I11" s="16">
        <v>29.445930000000001</v>
      </c>
      <c r="J11" s="12">
        <v>2768.66174</v>
      </c>
      <c r="K11" s="16">
        <v>35.874450000000003</v>
      </c>
      <c r="L11" s="12">
        <v>3417</v>
      </c>
      <c r="M11" s="16">
        <v>28.26577</v>
      </c>
      <c r="N11" s="28" t="s">
        <v>97</v>
      </c>
    </row>
    <row r="12" spans="1:14" ht="11.25" customHeight="1" x14ac:dyDescent="0.25">
      <c r="A12" s="13" t="s">
        <v>98</v>
      </c>
      <c r="B12" s="12">
        <v>589</v>
      </c>
      <c r="C12" s="16">
        <v>13.26923</v>
      </c>
      <c r="D12" s="12">
        <v>11932</v>
      </c>
      <c r="E12" s="16">
        <v>3.0219299999999998</v>
      </c>
      <c r="F12" s="12">
        <v>14932.63416</v>
      </c>
      <c r="G12" s="16">
        <v>3.9283800000000002</v>
      </c>
      <c r="H12" s="12">
        <v>82410</v>
      </c>
      <c r="I12" s="16">
        <v>6.5802699999999996</v>
      </c>
      <c r="J12" s="12">
        <v>79409.365839999999</v>
      </c>
      <c r="K12" s="16">
        <v>7.3514900000000001</v>
      </c>
      <c r="L12" s="12">
        <v>94931</v>
      </c>
      <c r="M12" s="16">
        <v>6.1582999999999997</v>
      </c>
      <c r="N12" s="28" t="s">
        <v>97</v>
      </c>
    </row>
    <row r="13" spans="1:14" ht="11.25" customHeight="1" x14ac:dyDescent="0.25">
      <c r="A13" s="13" t="s">
        <v>99</v>
      </c>
      <c r="B13" s="12">
        <v>135</v>
      </c>
      <c r="C13" s="16">
        <v>-12.903230000000001</v>
      </c>
      <c r="D13" s="12">
        <v>1831</v>
      </c>
      <c r="E13" s="16">
        <v>10.168469999999999</v>
      </c>
      <c r="F13" s="12">
        <v>2327.9030400000001</v>
      </c>
      <c r="G13" s="16">
        <v>9.1392399999999991</v>
      </c>
      <c r="H13" s="12">
        <v>9983</v>
      </c>
      <c r="I13" s="16">
        <v>3.6548600000000002</v>
      </c>
      <c r="J13" s="12">
        <v>9486.0969600000008</v>
      </c>
      <c r="K13" s="16">
        <v>5.8114299999999997</v>
      </c>
      <c r="L13" s="12">
        <v>11949</v>
      </c>
      <c r="M13" s="16">
        <v>4.3763100000000001</v>
      </c>
      <c r="N13" s="28" t="s">
        <v>97</v>
      </c>
    </row>
    <row r="14" spans="1:14" x14ac:dyDescent="0.25">
      <c r="A14" s="10" t="s">
        <v>100</v>
      </c>
      <c r="B14" s="12">
        <v>752</v>
      </c>
      <c r="C14" s="16">
        <v>10.425840000000001</v>
      </c>
      <c r="D14" s="12">
        <v>14255</v>
      </c>
      <c r="E14" s="16">
        <v>4.3252300000000004</v>
      </c>
      <c r="F14" s="12">
        <v>17880.87545</v>
      </c>
      <c r="G14" s="16">
        <v>5.0303699999999996</v>
      </c>
      <c r="H14" s="12">
        <v>95290</v>
      </c>
      <c r="I14" s="16">
        <v>6.8381299999999996</v>
      </c>
      <c r="J14" s="12">
        <v>91664.124549999993</v>
      </c>
      <c r="K14" s="16">
        <v>7.8729800000000001</v>
      </c>
      <c r="L14" s="12">
        <v>110297</v>
      </c>
      <c r="M14" s="16">
        <v>6.5301</v>
      </c>
      <c r="N14" s="28" t="s">
        <v>97</v>
      </c>
    </row>
    <row r="15" spans="1:14" ht="18" customHeight="1" x14ac:dyDescent="0.25">
      <c r="A15" s="10" t="s">
        <v>2</v>
      </c>
      <c r="B15" s="12"/>
      <c r="C15" s="16"/>
      <c r="D15" s="12"/>
      <c r="E15" s="16"/>
      <c r="F15" s="12"/>
      <c r="G15" s="16"/>
      <c r="H15" s="12"/>
      <c r="I15" s="16"/>
      <c r="J15" s="12"/>
      <c r="K15" s="16"/>
      <c r="L15" s="12"/>
      <c r="M15" s="16"/>
      <c r="N15" s="28"/>
    </row>
    <row r="16" spans="1:14" ht="11.25" customHeight="1" x14ac:dyDescent="0.25">
      <c r="A16" s="13" t="s">
        <v>101</v>
      </c>
      <c r="B16" s="12">
        <v>125</v>
      </c>
      <c r="C16" s="16">
        <v>14.678900000000001</v>
      </c>
      <c r="D16" s="12">
        <v>942</v>
      </c>
      <c r="E16" s="16">
        <v>11.611370000000001</v>
      </c>
      <c r="F16" s="12">
        <v>1190.21063</v>
      </c>
      <c r="G16" s="16">
        <v>11.983599999999999</v>
      </c>
      <c r="H16" s="12">
        <v>4467</v>
      </c>
      <c r="I16" s="16">
        <v>7.0709499999999998</v>
      </c>
      <c r="J16" s="12">
        <v>4218.7893700000004</v>
      </c>
      <c r="K16" s="16">
        <v>10.27239</v>
      </c>
      <c r="L16" s="12">
        <v>5534</v>
      </c>
      <c r="M16" s="16">
        <v>7.9804899999999996</v>
      </c>
      <c r="N16" s="28" t="s">
        <v>97</v>
      </c>
    </row>
    <row r="17" spans="1:14" ht="11.25" customHeight="1" x14ac:dyDescent="0.25">
      <c r="A17" s="13" t="s">
        <v>102</v>
      </c>
      <c r="B17" s="12">
        <v>585</v>
      </c>
      <c r="C17" s="16">
        <v>-2.5</v>
      </c>
      <c r="D17" s="12">
        <v>4117</v>
      </c>
      <c r="E17" s="16">
        <v>4.6251600000000002</v>
      </c>
      <c r="F17" s="12">
        <v>5281.0139499999996</v>
      </c>
      <c r="G17" s="16">
        <v>3.9922399999999998</v>
      </c>
      <c r="H17" s="12">
        <v>15235</v>
      </c>
      <c r="I17" s="16">
        <v>-1.00715</v>
      </c>
      <c r="J17" s="12">
        <v>14070.98605</v>
      </c>
      <c r="K17" s="16">
        <v>0.19225</v>
      </c>
      <c r="L17" s="12">
        <v>19937</v>
      </c>
      <c r="M17" s="16">
        <v>6.0229999999999999E-2</v>
      </c>
      <c r="N17" s="28" t="s">
        <v>97</v>
      </c>
    </row>
    <row r="18" spans="1:14" ht="11.25" customHeight="1" x14ac:dyDescent="0.25">
      <c r="A18" s="13" t="s">
        <v>103</v>
      </c>
      <c r="B18" s="12">
        <v>111</v>
      </c>
      <c r="C18" s="16">
        <v>-8.2644599999999997</v>
      </c>
      <c r="D18" s="12">
        <v>767</v>
      </c>
      <c r="E18" s="16">
        <v>20.408159999999999</v>
      </c>
      <c r="F18" s="12">
        <v>995.56467999999995</v>
      </c>
      <c r="G18" s="16">
        <v>16.07255</v>
      </c>
      <c r="H18" s="12">
        <v>4046</v>
      </c>
      <c r="I18" s="16">
        <v>3.2406199999999998</v>
      </c>
      <c r="J18" s="12">
        <v>3817.43532</v>
      </c>
      <c r="K18" s="16">
        <v>7.2182199999999996</v>
      </c>
      <c r="L18" s="12">
        <v>4924</v>
      </c>
      <c r="M18" s="16">
        <v>5.2811599999999999</v>
      </c>
      <c r="N18" s="28" t="s">
        <v>97</v>
      </c>
    </row>
    <row r="19" spans="1:14" x14ac:dyDescent="0.25">
      <c r="A19" s="10" t="s">
        <v>104</v>
      </c>
      <c r="B19" s="12">
        <v>821</v>
      </c>
      <c r="C19" s="16">
        <v>-1.0843400000000001</v>
      </c>
      <c r="D19" s="12">
        <v>5826</v>
      </c>
      <c r="E19" s="16">
        <v>7.5701599999999996</v>
      </c>
      <c r="F19" s="12">
        <v>7466.7892599999996</v>
      </c>
      <c r="G19" s="16">
        <v>6.6862500000000002</v>
      </c>
      <c r="H19" s="12">
        <v>23748</v>
      </c>
      <c r="I19" s="16">
        <v>1.1370899999999999</v>
      </c>
      <c r="J19" s="12">
        <v>22107.210739999999</v>
      </c>
      <c r="K19" s="16">
        <v>3.15909</v>
      </c>
      <c r="L19" s="12">
        <v>30395</v>
      </c>
      <c r="M19" s="16">
        <v>2.2471199999999998</v>
      </c>
      <c r="N19" s="28" t="s">
        <v>97</v>
      </c>
    </row>
    <row r="20" spans="1:14" ht="18" customHeight="1" x14ac:dyDescent="0.25">
      <c r="A20" s="10" t="s">
        <v>110</v>
      </c>
      <c r="B20" s="12">
        <v>1002</v>
      </c>
      <c r="C20" s="16">
        <v>0</v>
      </c>
      <c r="D20" s="12">
        <v>9891</v>
      </c>
      <c r="E20" s="16">
        <v>4.43459</v>
      </c>
      <c r="F20" s="12">
        <v>12389.36146</v>
      </c>
      <c r="G20" s="16">
        <v>4.60025</v>
      </c>
      <c r="H20" s="12">
        <v>62565</v>
      </c>
      <c r="I20" s="16">
        <v>5.4223499999999998</v>
      </c>
      <c r="J20" s="12">
        <v>60066.63854</v>
      </c>
      <c r="K20" s="16">
        <v>6.4470799999999997</v>
      </c>
      <c r="L20" s="12">
        <v>73458</v>
      </c>
      <c r="M20" s="16">
        <v>5.2105399999999999</v>
      </c>
      <c r="N20" s="16">
        <v>2.0720900000000002</v>
      </c>
    </row>
    <row r="21" spans="1:14" x14ac:dyDescent="0.25">
      <c r="A21" s="10" t="s">
        <v>111</v>
      </c>
      <c r="B21" s="12">
        <v>656</v>
      </c>
      <c r="C21" s="16">
        <v>8.2508300000000006</v>
      </c>
      <c r="D21" s="12">
        <v>10785</v>
      </c>
      <c r="E21" s="16">
        <v>6.2247599999999998</v>
      </c>
      <c r="F21" s="12">
        <v>13749.656919999999</v>
      </c>
      <c r="G21" s="16">
        <v>6.5499799999999997</v>
      </c>
      <c r="H21" s="12">
        <v>61423</v>
      </c>
      <c r="I21" s="16">
        <v>5.7540300000000002</v>
      </c>
      <c r="J21" s="12">
        <v>58458.343079999999</v>
      </c>
      <c r="K21" s="16">
        <v>7.2938400000000003</v>
      </c>
      <c r="L21" s="12">
        <v>72864</v>
      </c>
      <c r="M21" s="16">
        <v>5.84544</v>
      </c>
      <c r="N21" s="16">
        <v>3.8370199999999999</v>
      </c>
    </row>
    <row r="22" spans="1:14" ht="18" customHeight="1" x14ac:dyDescent="0.25">
      <c r="A22" s="10" t="s">
        <v>112</v>
      </c>
      <c r="B22" s="12">
        <v>1658</v>
      </c>
      <c r="C22" s="16">
        <v>3.1094499999999998</v>
      </c>
      <c r="D22" s="12">
        <v>20676</v>
      </c>
      <c r="E22" s="16">
        <v>5.3607800000000001</v>
      </c>
      <c r="F22" s="12">
        <v>26139.018380000001</v>
      </c>
      <c r="G22" s="16">
        <v>5.61686</v>
      </c>
      <c r="H22" s="12">
        <v>123988</v>
      </c>
      <c r="I22" s="16">
        <v>5.5864000000000003</v>
      </c>
      <c r="J22" s="12">
        <v>118524.98162000001</v>
      </c>
      <c r="K22" s="16">
        <v>6.8630399999999998</v>
      </c>
      <c r="L22" s="12">
        <v>146322</v>
      </c>
      <c r="M22" s="16">
        <v>5.5257500000000004</v>
      </c>
      <c r="N22" s="16">
        <v>2.6884299999999999</v>
      </c>
    </row>
    <row r="23" spans="1:14" ht="6" customHeight="1" x14ac:dyDescent="0.25">
      <c r="A23" s="17"/>
      <c r="B23" s="17"/>
      <c r="C23" s="17"/>
      <c r="D23" s="17"/>
      <c r="E23" s="17"/>
      <c r="F23" s="17"/>
      <c r="G23" s="17"/>
      <c r="H23" s="17"/>
      <c r="I23" s="17"/>
      <c r="J23" s="17"/>
      <c r="K23" s="17"/>
      <c r="L23" s="17"/>
      <c r="M23" s="17"/>
      <c r="N23" s="17"/>
    </row>
    <row r="24" spans="1:14" x14ac:dyDescent="0.25">
      <c r="A24" s="10" t="s">
        <v>3</v>
      </c>
      <c r="B24" s="3"/>
      <c r="C24" s="3"/>
      <c r="D24" s="3"/>
      <c r="E24" s="10"/>
      <c r="F24" s="3"/>
      <c r="G24" s="10"/>
      <c r="H24" s="3"/>
      <c r="I24" s="10"/>
      <c r="J24" s="3"/>
      <c r="K24" s="10"/>
      <c r="L24" s="3"/>
      <c r="M24" s="10"/>
      <c r="N24" s="10"/>
    </row>
    <row r="25" spans="1:14" ht="9.75" customHeight="1" x14ac:dyDescent="0.25">
      <c r="A25" s="10" t="s">
        <v>23</v>
      </c>
      <c r="B25" s="10"/>
      <c r="C25" s="10"/>
      <c r="D25" s="10"/>
      <c r="E25" s="10"/>
      <c r="F25" s="10"/>
      <c r="G25" s="10"/>
      <c r="H25" s="10"/>
      <c r="I25" s="10"/>
      <c r="J25" s="10"/>
      <c r="K25" s="10"/>
      <c r="L25" s="10"/>
      <c r="M25" s="10"/>
      <c r="N25" s="10"/>
    </row>
    <row r="26" spans="1:14" ht="9.75" customHeight="1" x14ac:dyDescent="0.25">
      <c r="A26" s="10" t="s">
        <v>24</v>
      </c>
      <c r="B26" s="10"/>
      <c r="C26" s="10"/>
      <c r="D26" s="10"/>
      <c r="E26" s="10"/>
      <c r="F26" s="10"/>
      <c r="G26" s="10"/>
      <c r="H26" s="10"/>
      <c r="I26" s="10"/>
      <c r="J26" s="10"/>
      <c r="K26" s="10"/>
      <c r="L26" s="10"/>
      <c r="M26" s="10"/>
      <c r="N26" s="10"/>
    </row>
    <row r="27" spans="1:14" ht="9.75" customHeight="1" x14ac:dyDescent="0.25">
      <c r="A27" s="10" t="s">
        <v>25</v>
      </c>
      <c r="B27" s="10"/>
      <c r="C27" s="10"/>
      <c r="D27" s="10"/>
      <c r="E27" s="10"/>
      <c r="F27" s="10"/>
      <c r="G27" s="10"/>
      <c r="H27" s="10"/>
      <c r="I27" s="10"/>
      <c r="J27" s="10"/>
      <c r="K27" s="10"/>
      <c r="L27" s="10"/>
      <c r="M27" s="10"/>
      <c r="N27" s="10"/>
    </row>
    <row r="28" spans="1:14" ht="9.75" customHeight="1" x14ac:dyDescent="0.25">
      <c r="A28" s="10" t="s">
        <v>26</v>
      </c>
      <c r="B28" s="10"/>
      <c r="C28" s="10"/>
      <c r="D28" s="10"/>
      <c r="E28" s="10"/>
      <c r="F28" s="10"/>
      <c r="G28" s="10"/>
      <c r="H28" s="10"/>
      <c r="I28" s="10"/>
      <c r="J28" s="10"/>
      <c r="K28" s="10"/>
      <c r="L28" s="10"/>
      <c r="M28" s="10"/>
      <c r="N28" s="10"/>
    </row>
    <row r="29" spans="1:14" ht="9.75" customHeight="1" x14ac:dyDescent="0.25">
      <c r="A29" s="10" t="s">
        <v>14</v>
      </c>
      <c r="B29" s="10"/>
      <c r="C29" s="10"/>
      <c r="D29" s="10"/>
      <c r="E29" s="10"/>
      <c r="F29" s="10"/>
      <c r="G29" s="10"/>
      <c r="H29" s="10"/>
      <c r="I29" s="10"/>
      <c r="J29" s="10"/>
      <c r="K29" s="10"/>
      <c r="L29" s="10"/>
      <c r="M29" s="10"/>
      <c r="N29" s="10"/>
    </row>
    <row r="30" spans="1:14" ht="10.5" customHeight="1" x14ac:dyDescent="0.25">
      <c r="A30" s="10" t="s">
        <v>15</v>
      </c>
      <c r="B30" s="10"/>
      <c r="C30" s="10"/>
      <c r="D30" s="10"/>
      <c r="E30" s="10"/>
      <c r="F30" s="10"/>
      <c r="G30" s="10"/>
      <c r="H30" s="10"/>
      <c r="I30" s="10"/>
      <c r="J30" s="10"/>
      <c r="K30" s="10"/>
      <c r="L30" s="10"/>
      <c r="M30" s="10"/>
      <c r="N30" s="10"/>
    </row>
    <row r="31" spans="1:14" ht="10.5" customHeight="1" x14ac:dyDescent="0.25">
      <c r="A31" s="10" t="s">
        <v>27</v>
      </c>
      <c r="B31" s="10"/>
      <c r="C31" s="10"/>
      <c r="D31" s="10"/>
      <c r="E31" s="10"/>
      <c r="F31" s="10"/>
      <c r="G31" s="10"/>
      <c r="H31" s="10"/>
      <c r="I31" s="10"/>
      <c r="J31" s="10"/>
      <c r="K31" s="10"/>
      <c r="L31" s="10"/>
      <c r="M31" s="10"/>
      <c r="N31" s="7" t="s">
        <v>5</v>
      </c>
    </row>
    <row r="32" spans="1:14" ht="10.5" customHeight="1" x14ac:dyDescent="0.25">
      <c r="A32" s="10"/>
      <c r="B32" s="10"/>
      <c r="C32" s="10"/>
      <c r="D32" s="10"/>
      <c r="E32" s="10"/>
      <c r="F32" s="10"/>
      <c r="G32" s="10"/>
      <c r="H32" s="10"/>
      <c r="I32" s="10"/>
      <c r="J32" s="10"/>
      <c r="K32" s="10"/>
      <c r="L32" s="10"/>
      <c r="M32" s="10"/>
      <c r="N32" s="7" t="s">
        <v>6</v>
      </c>
    </row>
    <row r="33" spans="1:14" ht="40" customHeight="1" x14ac:dyDescent="0.25">
      <c r="A33" s="35" t="s">
        <v>130</v>
      </c>
      <c r="B33" s="35"/>
      <c r="C33" s="35"/>
      <c r="D33" s="35"/>
      <c r="E33" s="35"/>
      <c r="F33" s="35"/>
      <c r="G33" s="35"/>
      <c r="H33" s="35"/>
      <c r="I33" s="35"/>
      <c r="J33" s="35"/>
      <c r="K33" s="35"/>
      <c r="L33" s="35"/>
      <c r="M33" s="35"/>
      <c r="N33" s="35"/>
    </row>
    <row r="34" spans="1:14" ht="10.5" customHeight="1" x14ac:dyDescent="0.25">
      <c r="A34" s="19" t="s">
        <v>4</v>
      </c>
      <c r="B34" s="19"/>
      <c r="C34" s="19"/>
      <c r="D34" s="19"/>
      <c r="E34" s="19"/>
      <c r="F34" s="19"/>
      <c r="G34" s="19"/>
      <c r="H34" s="19"/>
      <c r="I34" s="19"/>
      <c r="J34" s="19"/>
      <c r="K34" s="19"/>
      <c r="L34" s="1"/>
      <c r="M34" s="1"/>
      <c r="N34" s="1"/>
    </row>
    <row r="35" spans="1:14" ht="10.5" customHeight="1" x14ac:dyDescent="0.25">
      <c r="A35" s="22" t="s">
        <v>16</v>
      </c>
      <c r="B35" s="22"/>
      <c r="C35" s="22"/>
      <c r="D35" s="22"/>
      <c r="E35" s="22"/>
      <c r="F35" s="22"/>
      <c r="G35" s="22"/>
      <c r="H35" s="6"/>
      <c r="I35" s="6"/>
      <c r="J35" s="6"/>
      <c r="K35" s="6"/>
      <c r="L35" s="6"/>
      <c r="M35" s="6"/>
      <c r="N35" s="6"/>
    </row>
    <row r="36" spans="1:14" ht="10.5" customHeight="1" x14ac:dyDescent="0.25">
      <c r="A36" s="23" t="str">
        <f>HYPERLINK("https://www.gov.uk/government/publications/road-accidents-and-safety-statistics-guidance","Notes &amp; Definitions")</f>
        <v>Notes &amp; Definitions</v>
      </c>
      <c r="B36" s="19"/>
      <c r="C36" s="19"/>
      <c r="D36" s="19"/>
      <c r="E36" s="2"/>
      <c r="F36" s="2"/>
      <c r="G36" s="2"/>
      <c r="H36" s="6"/>
      <c r="I36" s="6"/>
      <c r="J36" s="6"/>
      <c r="K36" s="6"/>
      <c r="L36" s="6"/>
      <c r="M36" s="6"/>
      <c r="N36" s="6"/>
    </row>
    <row r="37" spans="1:14" ht="10.5" customHeight="1" x14ac:dyDescent="0.25">
      <c r="A37" s="23"/>
      <c r="B37" s="19"/>
      <c r="C37" s="19"/>
      <c r="D37" s="19"/>
      <c r="E37" s="2"/>
      <c r="F37" s="2"/>
      <c r="G37" s="2"/>
      <c r="H37" s="6"/>
      <c r="I37" s="6"/>
      <c r="J37" s="6"/>
      <c r="K37" s="6"/>
      <c r="L37" s="6"/>
      <c r="M37" s="6"/>
      <c r="N37" s="21" t="s">
        <v>107</v>
      </c>
    </row>
    <row r="38" spans="1:14" ht="10.5" customHeight="1" x14ac:dyDescent="0.25">
      <c r="B38" s="10"/>
      <c r="C38" s="10"/>
      <c r="D38" s="10"/>
      <c r="E38" s="10"/>
      <c r="F38" s="10"/>
      <c r="G38" s="10"/>
      <c r="H38" s="10"/>
      <c r="I38" s="10"/>
      <c r="J38" s="10"/>
      <c r="K38" s="10"/>
      <c r="L38" s="10"/>
      <c r="M38" s="10"/>
      <c r="N38" s="8" t="s">
        <v>108</v>
      </c>
    </row>
  </sheetData>
  <mergeCells count="6">
    <mergeCell ref="A33:N33"/>
    <mergeCell ref="J6:K6"/>
    <mergeCell ref="B6:C6"/>
    <mergeCell ref="D6:E6"/>
    <mergeCell ref="F6:G6"/>
    <mergeCell ref="H6:I6"/>
  </mergeCells>
  <hyperlinks>
    <hyperlink ref="A35"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s>
  <pageMargins left="0.70866141732283505" right="0.70866141732283505" top="0.39370078740157499" bottom="0.59055118110236204" header="0.511811023622047" footer="0.511811023622047"/>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opLeftCell="A16" workbookViewId="0">
      <selection activeCell="A38" sqref="A38"/>
    </sheetView>
  </sheetViews>
  <sheetFormatPr defaultRowHeight="12.5" x14ac:dyDescent="0.25"/>
  <cols>
    <col min="1" max="1" width="14.54296875" customWidth="1"/>
    <col min="2" max="2" width="6.6328125" customWidth="1"/>
    <col min="3" max="3" width="6.54296875" customWidth="1"/>
    <col min="4" max="4" width="9.36328125" customWidth="1"/>
    <col min="5" max="7" width="6.54296875" customWidth="1"/>
    <col min="8" max="8" width="9.36328125" customWidth="1"/>
    <col min="9" max="11" width="6.54296875" customWidth="1"/>
    <col min="12" max="12" width="9.36328125" customWidth="1"/>
    <col min="13" max="13" width="6.54296875" customWidth="1"/>
    <col min="14" max="14" width="9" customWidth="1"/>
  </cols>
  <sheetData>
    <row r="1" spans="1:14" ht="13.5" customHeight="1" x14ac:dyDescent="0.3">
      <c r="A1" s="18" t="s">
        <v>7</v>
      </c>
    </row>
    <row r="2" spans="1:14" ht="13.5" customHeight="1" x14ac:dyDescent="0.25">
      <c r="A2" s="11" t="str">
        <f>HYPERLINK("https://www.gov.uk/government/statistics/reported-road-casualties-great-britain-annual-report-2013",
  "Reported Road Casualties Great Britain Annual Report 2013")</f>
        <v>Reported Road Casualties Great Britain Annual Report 2013</v>
      </c>
    </row>
    <row r="3" spans="1:14" ht="13.5" customHeight="1" x14ac:dyDescent="0.3">
      <c r="A3" s="14" t="s">
        <v>17</v>
      </c>
    </row>
    <row r="4" spans="1:14" ht="13.5" customHeight="1" x14ac:dyDescent="0.3">
      <c r="A4" s="14" t="s">
        <v>122</v>
      </c>
    </row>
    <row r="5" spans="1:14" ht="15.75" customHeight="1" x14ac:dyDescent="0.25">
      <c r="A5" s="17"/>
      <c r="B5" s="17"/>
      <c r="C5" s="17"/>
      <c r="D5" s="17"/>
      <c r="E5" s="17"/>
      <c r="F5" s="17"/>
      <c r="G5" s="17"/>
      <c r="H5" s="17"/>
      <c r="I5" s="17"/>
      <c r="J5" s="17"/>
      <c r="K5" s="17"/>
      <c r="L5" s="17"/>
      <c r="M5" s="15"/>
      <c r="N5" s="25" t="s">
        <v>123</v>
      </c>
    </row>
    <row r="6" spans="1:14" x14ac:dyDescent="0.25">
      <c r="A6" s="10"/>
      <c r="B6" s="36" t="s">
        <v>12</v>
      </c>
      <c r="C6" s="36"/>
      <c r="D6" s="36" t="s">
        <v>20</v>
      </c>
      <c r="E6" s="36"/>
      <c r="F6" s="37" t="s">
        <v>18</v>
      </c>
      <c r="G6" s="37"/>
      <c r="H6" s="37" t="s">
        <v>21</v>
      </c>
      <c r="I6" s="37"/>
      <c r="J6" s="37" t="s">
        <v>19</v>
      </c>
      <c r="K6" s="37"/>
      <c r="L6" s="5" t="s">
        <v>13</v>
      </c>
      <c r="M6" s="5"/>
      <c r="N6" s="26" t="s">
        <v>11</v>
      </c>
    </row>
    <row r="7" spans="1:14" ht="15" customHeight="1" x14ac:dyDescent="0.25">
      <c r="A7" s="9" t="s">
        <v>1</v>
      </c>
      <c r="B7" s="20"/>
      <c r="C7" s="8" t="s">
        <v>9</v>
      </c>
      <c r="D7" s="24"/>
      <c r="E7" s="8" t="s">
        <v>9</v>
      </c>
      <c r="F7" s="24"/>
      <c r="G7" s="8" t="s">
        <v>9</v>
      </c>
      <c r="H7" s="24"/>
      <c r="I7" s="8" t="s">
        <v>9</v>
      </c>
      <c r="J7" s="24"/>
      <c r="K7" s="8" t="s">
        <v>9</v>
      </c>
      <c r="L7" s="24"/>
      <c r="M7" s="8" t="s">
        <v>9</v>
      </c>
      <c r="N7" s="8" t="s">
        <v>9</v>
      </c>
    </row>
    <row r="8" spans="1:14" ht="10.5" customHeight="1" x14ac:dyDescent="0.25">
      <c r="A8" s="9" t="s">
        <v>10</v>
      </c>
      <c r="B8" s="4" t="s">
        <v>0</v>
      </c>
      <c r="C8" s="4" t="s">
        <v>8</v>
      </c>
      <c r="D8" s="4" t="s">
        <v>0</v>
      </c>
      <c r="E8" s="4" t="s">
        <v>8</v>
      </c>
      <c r="F8" s="4" t="s">
        <v>0</v>
      </c>
      <c r="G8" s="4" t="s">
        <v>8</v>
      </c>
      <c r="H8" s="4" t="s">
        <v>0</v>
      </c>
      <c r="I8" s="4" t="s">
        <v>8</v>
      </c>
      <c r="J8" s="4" t="s">
        <v>0</v>
      </c>
      <c r="K8" s="4" t="s">
        <v>8</v>
      </c>
      <c r="L8" s="4" t="s">
        <v>0</v>
      </c>
      <c r="M8" s="4" t="s">
        <v>8</v>
      </c>
      <c r="N8" s="4" t="s">
        <v>8</v>
      </c>
    </row>
    <row r="9" spans="1:14" ht="18" customHeight="1" x14ac:dyDescent="0.25">
      <c r="A9" s="10" t="s">
        <v>113</v>
      </c>
      <c r="B9" s="12">
        <v>97</v>
      </c>
      <c r="C9" s="16">
        <v>21.25</v>
      </c>
      <c r="D9" s="12">
        <v>544</v>
      </c>
      <c r="E9" s="16">
        <v>-0.36630000000000001</v>
      </c>
      <c r="F9" s="12">
        <v>725.59508000000005</v>
      </c>
      <c r="G9" s="16">
        <v>-2.11063</v>
      </c>
      <c r="H9" s="12">
        <v>4756</v>
      </c>
      <c r="I9" s="16">
        <v>-4.6702700000000004</v>
      </c>
      <c r="J9" s="12">
        <v>4574.4049199999999</v>
      </c>
      <c r="K9" s="16">
        <v>-4.88626</v>
      </c>
      <c r="L9" s="12">
        <v>5397</v>
      </c>
      <c r="M9" s="16">
        <v>-3.88246</v>
      </c>
      <c r="N9" s="16">
        <v>1.4919500000000001</v>
      </c>
    </row>
    <row r="10" spans="1:14" ht="18" customHeight="1" x14ac:dyDescent="0.25">
      <c r="A10" s="10" t="s">
        <v>22</v>
      </c>
      <c r="B10" s="12"/>
      <c r="C10" s="16"/>
      <c r="D10" s="12"/>
      <c r="E10" s="16"/>
      <c r="F10" s="12"/>
      <c r="G10" s="16"/>
      <c r="H10" s="12"/>
      <c r="I10" s="16"/>
      <c r="J10" s="12"/>
      <c r="K10" s="16"/>
      <c r="L10" s="12"/>
      <c r="M10" s="16"/>
      <c r="N10" s="16"/>
    </row>
    <row r="11" spans="1:14" ht="11.25" customHeight="1" x14ac:dyDescent="0.25">
      <c r="A11" s="13" t="s">
        <v>126</v>
      </c>
      <c r="B11" s="12">
        <v>6</v>
      </c>
      <c r="C11" s="16">
        <v>-33.333329999999997</v>
      </c>
      <c r="D11" s="12">
        <v>420</v>
      </c>
      <c r="E11" s="16">
        <v>26.12613</v>
      </c>
      <c r="F11" s="12">
        <v>523.31827999999996</v>
      </c>
      <c r="G11" s="16">
        <v>25.17202</v>
      </c>
      <c r="H11" s="12">
        <v>2238</v>
      </c>
      <c r="I11" s="16">
        <v>17.418679999999998</v>
      </c>
      <c r="J11" s="12">
        <v>2134.68172</v>
      </c>
      <c r="K11" s="16">
        <v>24.421779999999998</v>
      </c>
      <c r="L11" s="12">
        <v>2664</v>
      </c>
      <c r="M11" s="16">
        <v>18.50534</v>
      </c>
      <c r="N11" s="28" t="s">
        <v>114</v>
      </c>
    </row>
    <row r="12" spans="1:14" ht="11.25" customHeight="1" x14ac:dyDescent="0.25">
      <c r="A12" s="13" t="s">
        <v>115</v>
      </c>
      <c r="B12" s="12">
        <v>520</v>
      </c>
      <c r="C12" s="16">
        <v>-10.65292</v>
      </c>
      <c r="D12" s="12">
        <v>11582</v>
      </c>
      <c r="E12" s="16">
        <v>-8.68811</v>
      </c>
      <c r="F12" s="12">
        <v>14368.19693</v>
      </c>
      <c r="G12" s="16">
        <v>-8.2971900000000005</v>
      </c>
      <c r="H12" s="12">
        <v>77322</v>
      </c>
      <c r="I12" s="16">
        <v>-5.3145899999999999</v>
      </c>
      <c r="J12" s="12">
        <v>74535.803069999994</v>
      </c>
      <c r="K12" s="16">
        <v>-6.8043899999999997</v>
      </c>
      <c r="L12" s="12">
        <v>89424</v>
      </c>
      <c r="M12" s="16">
        <v>-5.7980799999999997</v>
      </c>
      <c r="N12" s="28" t="s">
        <v>114</v>
      </c>
    </row>
    <row r="13" spans="1:14" ht="11.25" customHeight="1" x14ac:dyDescent="0.25">
      <c r="A13" s="13" t="s">
        <v>116</v>
      </c>
      <c r="B13" s="12">
        <v>155</v>
      </c>
      <c r="C13" s="16">
        <v>0</v>
      </c>
      <c r="D13" s="12">
        <v>1662</v>
      </c>
      <c r="E13" s="16">
        <v>-7.4094699999999998</v>
      </c>
      <c r="F13" s="12">
        <v>2132.9661500000002</v>
      </c>
      <c r="G13" s="16">
        <v>-7.3397600000000001</v>
      </c>
      <c r="H13" s="12">
        <v>9631</v>
      </c>
      <c r="I13" s="16">
        <v>-2.81534</v>
      </c>
      <c r="J13" s="12">
        <v>9160.0338499999998</v>
      </c>
      <c r="K13" s="16">
        <v>-4.3042100000000003</v>
      </c>
      <c r="L13" s="12">
        <v>11448</v>
      </c>
      <c r="M13" s="16">
        <v>-3.4738600000000002</v>
      </c>
      <c r="N13" s="28" t="s">
        <v>114</v>
      </c>
    </row>
    <row r="14" spans="1:14" x14ac:dyDescent="0.25">
      <c r="A14" s="10" t="s">
        <v>117</v>
      </c>
      <c r="B14" s="12">
        <v>681</v>
      </c>
      <c r="C14" s="16">
        <v>-8.7131399999999992</v>
      </c>
      <c r="D14" s="12">
        <v>13664</v>
      </c>
      <c r="E14" s="16">
        <v>-7.75047</v>
      </c>
      <c r="F14" s="12">
        <v>17024.481360000002</v>
      </c>
      <c r="G14" s="16">
        <v>-7.4163699999999997</v>
      </c>
      <c r="H14" s="12">
        <v>89191</v>
      </c>
      <c r="I14" s="16">
        <v>-4.5861099999999997</v>
      </c>
      <c r="J14" s="12">
        <v>85830.518639999995</v>
      </c>
      <c r="K14" s="16">
        <v>-5.9551499999999997</v>
      </c>
      <c r="L14" s="12">
        <v>103536</v>
      </c>
      <c r="M14" s="16">
        <v>-5.0442099999999996</v>
      </c>
      <c r="N14" s="28" t="s">
        <v>114</v>
      </c>
    </row>
    <row r="15" spans="1:14" ht="18" customHeight="1" x14ac:dyDescent="0.25">
      <c r="A15" s="10" t="s">
        <v>2</v>
      </c>
      <c r="B15" s="12"/>
      <c r="C15" s="16"/>
      <c r="D15" s="12"/>
      <c r="E15" s="16"/>
      <c r="F15" s="12"/>
      <c r="G15" s="16"/>
      <c r="H15" s="12"/>
      <c r="I15" s="16"/>
      <c r="J15" s="12"/>
      <c r="K15" s="16"/>
      <c r="L15" s="12"/>
      <c r="M15" s="16"/>
      <c r="N15" s="28"/>
    </row>
    <row r="16" spans="1:14" ht="11.25" customHeight="1" x14ac:dyDescent="0.25">
      <c r="A16" s="13" t="s">
        <v>118</v>
      </c>
      <c r="B16" s="12">
        <v>109</v>
      </c>
      <c r="C16" s="16">
        <v>18.478259999999999</v>
      </c>
      <c r="D16" s="12">
        <v>844</v>
      </c>
      <c r="E16" s="16">
        <v>13.440860000000001</v>
      </c>
      <c r="F16" s="12">
        <v>1062.8437200000001</v>
      </c>
      <c r="G16" s="16">
        <v>10.319419999999999</v>
      </c>
      <c r="H16" s="12">
        <v>4172</v>
      </c>
      <c r="I16" s="16">
        <v>0.87041000000000002</v>
      </c>
      <c r="J16" s="12">
        <v>3953.1562800000002</v>
      </c>
      <c r="K16" s="16">
        <v>3.5628600000000001</v>
      </c>
      <c r="L16" s="12">
        <v>5125</v>
      </c>
      <c r="M16" s="16">
        <v>3.0772300000000001</v>
      </c>
      <c r="N16" s="28" t="s">
        <v>114</v>
      </c>
    </row>
    <row r="17" spans="1:14" ht="11.25" customHeight="1" x14ac:dyDescent="0.25">
      <c r="A17" s="13" t="s">
        <v>119</v>
      </c>
      <c r="B17" s="12">
        <v>600</v>
      </c>
      <c r="C17" s="16">
        <v>0.16694000000000001</v>
      </c>
      <c r="D17" s="12">
        <v>3935</v>
      </c>
      <c r="E17" s="16">
        <v>-5.2263999999999999</v>
      </c>
      <c r="F17" s="12">
        <v>5078.2771499999999</v>
      </c>
      <c r="G17" s="16">
        <v>-5.2198500000000001</v>
      </c>
      <c r="H17" s="12">
        <v>15390</v>
      </c>
      <c r="I17" s="16">
        <v>-5.7100799999999996</v>
      </c>
      <c r="J17" s="12">
        <v>14246.72285</v>
      </c>
      <c r="K17" s="16">
        <v>-7.4631100000000004</v>
      </c>
      <c r="L17" s="12">
        <v>19925</v>
      </c>
      <c r="M17" s="16">
        <v>-5.44773</v>
      </c>
      <c r="N17" s="28" t="s">
        <v>114</v>
      </c>
    </row>
    <row r="18" spans="1:14" ht="11.25" customHeight="1" x14ac:dyDescent="0.25">
      <c r="A18" s="13" t="s">
        <v>120</v>
      </c>
      <c r="B18" s="12">
        <v>121</v>
      </c>
      <c r="C18" s="16">
        <v>0.83333000000000002</v>
      </c>
      <c r="D18" s="12">
        <v>637</v>
      </c>
      <c r="E18" s="16">
        <v>-1.5456000000000001</v>
      </c>
      <c r="F18" s="12">
        <v>857.70901000000003</v>
      </c>
      <c r="G18" s="16">
        <v>-1.50156</v>
      </c>
      <c r="H18" s="12">
        <v>3919</v>
      </c>
      <c r="I18" s="16">
        <v>-4.6007800000000003</v>
      </c>
      <c r="J18" s="12">
        <v>3698.29099</v>
      </c>
      <c r="K18" s="16">
        <v>-5.1061100000000001</v>
      </c>
      <c r="L18" s="12">
        <v>4677</v>
      </c>
      <c r="M18" s="16">
        <v>-4.0615399999999999</v>
      </c>
      <c r="N18" s="28" t="s">
        <v>114</v>
      </c>
    </row>
    <row r="19" spans="1:14" x14ac:dyDescent="0.25">
      <c r="A19" s="10" t="s">
        <v>121</v>
      </c>
      <c r="B19" s="12">
        <v>830</v>
      </c>
      <c r="C19" s="16">
        <v>2.3427899999999999</v>
      </c>
      <c r="D19" s="12">
        <v>5416</v>
      </c>
      <c r="E19" s="16">
        <v>-2.2911800000000002</v>
      </c>
      <c r="F19" s="12">
        <v>6998.8298800000002</v>
      </c>
      <c r="G19" s="16">
        <v>-2.6880999999999999</v>
      </c>
      <c r="H19" s="12">
        <v>23481</v>
      </c>
      <c r="I19" s="16">
        <v>-4.4166699999999999</v>
      </c>
      <c r="J19" s="12">
        <v>21898.170119999999</v>
      </c>
      <c r="K19" s="16">
        <v>-5.24444</v>
      </c>
      <c r="L19" s="12">
        <v>29727</v>
      </c>
      <c r="M19" s="16">
        <v>-3.8583400000000001</v>
      </c>
      <c r="N19" s="28" t="s">
        <v>114</v>
      </c>
    </row>
    <row r="20" spans="1:14" ht="18" customHeight="1" x14ac:dyDescent="0.25">
      <c r="A20" s="10" t="s">
        <v>127</v>
      </c>
      <c r="B20" s="12">
        <v>1002</v>
      </c>
      <c r="C20" s="16">
        <v>2.6639300000000001</v>
      </c>
      <c r="D20" s="12">
        <v>9471</v>
      </c>
      <c r="E20" s="16">
        <v>-5.6391400000000003</v>
      </c>
      <c r="F20" s="12">
        <v>11844.4858</v>
      </c>
      <c r="G20" s="16">
        <v>-5.3998600000000003</v>
      </c>
      <c r="H20" s="12">
        <v>59347</v>
      </c>
      <c r="I20" s="16">
        <v>-3.9195099999999998</v>
      </c>
      <c r="J20" s="12">
        <v>56973.514199999998</v>
      </c>
      <c r="K20" s="16">
        <v>-4.9816099999999999</v>
      </c>
      <c r="L20" s="12">
        <v>69820</v>
      </c>
      <c r="M20" s="16">
        <v>-4.0683699999999998</v>
      </c>
      <c r="N20" s="16">
        <v>0.47582999999999998</v>
      </c>
    </row>
    <row r="21" spans="1:14" x14ac:dyDescent="0.25">
      <c r="A21" s="10" t="s">
        <v>128</v>
      </c>
      <c r="B21" s="12">
        <v>606</v>
      </c>
      <c r="C21" s="16">
        <v>-8.3207299999999993</v>
      </c>
      <c r="D21" s="12">
        <v>10153</v>
      </c>
      <c r="E21" s="16">
        <v>-6.5445500000000001</v>
      </c>
      <c r="F21" s="12">
        <v>12904.42052</v>
      </c>
      <c r="G21" s="16">
        <v>-6.4967699999999997</v>
      </c>
      <c r="H21" s="12">
        <v>58081</v>
      </c>
      <c r="I21" s="16">
        <v>-5.1970900000000002</v>
      </c>
      <c r="J21" s="12">
        <v>55329.57948</v>
      </c>
      <c r="K21" s="16">
        <v>-6.5766600000000004</v>
      </c>
      <c r="L21" s="12">
        <v>68840</v>
      </c>
      <c r="M21" s="16">
        <v>-5.4265699999999999</v>
      </c>
      <c r="N21" s="16">
        <v>0.12962000000000001</v>
      </c>
    </row>
    <row r="22" spans="1:14" ht="18" customHeight="1" x14ac:dyDescent="0.25">
      <c r="A22" s="10" t="s">
        <v>129</v>
      </c>
      <c r="B22" s="12">
        <v>1608</v>
      </c>
      <c r="C22" s="16">
        <v>-1.77153</v>
      </c>
      <c r="D22" s="12">
        <v>19624</v>
      </c>
      <c r="E22" s="16">
        <v>-6.1097599999999996</v>
      </c>
      <c r="F22" s="12">
        <v>24748.906309999998</v>
      </c>
      <c r="G22" s="16">
        <v>-5.9749999999999996</v>
      </c>
      <c r="H22" s="12">
        <v>117428</v>
      </c>
      <c r="I22" s="16">
        <v>-4.5556900000000002</v>
      </c>
      <c r="J22" s="12">
        <v>112303.09368999999</v>
      </c>
      <c r="K22" s="16">
        <v>-5.7742100000000001</v>
      </c>
      <c r="L22" s="12">
        <v>138660</v>
      </c>
      <c r="M22" s="16">
        <v>-4.7475100000000001</v>
      </c>
      <c r="N22" s="16">
        <v>0.35465999999999998</v>
      </c>
    </row>
    <row r="23" spans="1:14" ht="6" customHeight="1" x14ac:dyDescent="0.25">
      <c r="A23" s="17"/>
      <c r="B23" s="17"/>
      <c r="C23" s="17"/>
      <c r="D23" s="17"/>
      <c r="E23" s="17"/>
      <c r="F23" s="17"/>
      <c r="G23" s="17"/>
      <c r="H23" s="17"/>
      <c r="I23" s="17"/>
      <c r="J23" s="17"/>
      <c r="K23" s="17"/>
      <c r="L23" s="17"/>
      <c r="M23" s="17"/>
      <c r="N23" s="17"/>
    </row>
    <row r="24" spans="1:14" x14ac:dyDescent="0.25">
      <c r="A24" s="10" t="s">
        <v>3</v>
      </c>
      <c r="B24" s="3"/>
      <c r="C24" s="3"/>
      <c r="D24" s="3"/>
      <c r="E24" s="10"/>
      <c r="F24" s="3"/>
      <c r="G24" s="10"/>
      <c r="H24" s="3"/>
      <c r="I24" s="10"/>
      <c r="J24" s="3"/>
      <c r="K24" s="10"/>
      <c r="L24" s="3"/>
      <c r="M24" s="10"/>
      <c r="N24" s="10"/>
    </row>
    <row r="25" spans="1:14" ht="9.75" customHeight="1" x14ac:dyDescent="0.25">
      <c r="A25" s="10" t="s">
        <v>23</v>
      </c>
      <c r="B25" s="10"/>
      <c r="C25" s="10"/>
      <c r="D25" s="10"/>
      <c r="E25" s="10"/>
      <c r="F25" s="10"/>
      <c r="G25" s="10"/>
      <c r="H25" s="10"/>
      <c r="I25" s="10"/>
      <c r="J25" s="10"/>
      <c r="K25" s="10"/>
      <c r="L25" s="10"/>
      <c r="M25" s="10"/>
      <c r="N25" s="10"/>
    </row>
    <row r="26" spans="1:14" ht="9.75" customHeight="1" x14ac:dyDescent="0.25">
      <c r="A26" s="10" t="s">
        <v>24</v>
      </c>
      <c r="B26" s="10"/>
      <c r="C26" s="10"/>
      <c r="D26" s="10"/>
      <c r="E26" s="10"/>
      <c r="F26" s="10"/>
      <c r="G26" s="10"/>
      <c r="H26" s="10"/>
      <c r="I26" s="10"/>
      <c r="J26" s="10"/>
      <c r="K26" s="10"/>
      <c r="L26" s="10"/>
      <c r="M26" s="10"/>
      <c r="N26" s="10"/>
    </row>
    <row r="27" spans="1:14" ht="9.75" customHeight="1" x14ac:dyDescent="0.25">
      <c r="A27" s="10" t="s">
        <v>25</v>
      </c>
      <c r="B27" s="10"/>
      <c r="C27" s="10"/>
      <c r="D27" s="10"/>
      <c r="E27" s="10"/>
      <c r="F27" s="10"/>
      <c r="G27" s="10"/>
      <c r="H27" s="10"/>
      <c r="I27" s="10"/>
      <c r="J27" s="10"/>
      <c r="K27" s="10"/>
      <c r="L27" s="10"/>
      <c r="M27" s="10"/>
      <c r="N27" s="10"/>
    </row>
    <row r="28" spans="1:14" ht="9.75" customHeight="1" x14ac:dyDescent="0.25">
      <c r="A28" s="10" t="s">
        <v>26</v>
      </c>
      <c r="B28" s="10"/>
      <c r="C28" s="10"/>
      <c r="D28" s="10"/>
      <c r="E28" s="10"/>
      <c r="F28" s="10"/>
      <c r="G28" s="10"/>
      <c r="H28" s="10"/>
      <c r="I28" s="10"/>
      <c r="J28" s="10"/>
      <c r="K28" s="10"/>
      <c r="L28" s="10"/>
      <c r="M28" s="10"/>
      <c r="N28" s="10"/>
    </row>
    <row r="29" spans="1:14" ht="9.75" customHeight="1" x14ac:dyDescent="0.25">
      <c r="A29" s="10" t="s">
        <v>14</v>
      </c>
      <c r="B29" s="10"/>
      <c r="C29" s="10"/>
      <c r="D29" s="10"/>
      <c r="E29" s="10"/>
      <c r="F29" s="10"/>
      <c r="G29" s="10"/>
      <c r="H29" s="10"/>
      <c r="I29" s="10"/>
      <c r="J29" s="10"/>
      <c r="K29" s="10"/>
      <c r="L29" s="10"/>
      <c r="M29" s="10"/>
      <c r="N29" s="10"/>
    </row>
    <row r="30" spans="1:14" ht="10.5" customHeight="1" x14ac:dyDescent="0.25">
      <c r="A30" s="10" t="s">
        <v>15</v>
      </c>
      <c r="B30" s="10"/>
      <c r="C30" s="10"/>
      <c r="D30" s="10"/>
      <c r="E30" s="10"/>
      <c r="F30" s="10"/>
      <c r="G30" s="10"/>
      <c r="H30" s="10"/>
      <c r="I30" s="10"/>
      <c r="J30" s="10"/>
      <c r="K30" s="10"/>
      <c r="L30" s="10"/>
      <c r="M30" s="10"/>
      <c r="N30" s="10"/>
    </row>
    <row r="31" spans="1:14" ht="10.5" customHeight="1" x14ac:dyDescent="0.25">
      <c r="A31" s="10" t="s">
        <v>27</v>
      </c>
      <c r="B31" s="10"/>
      <c r="C31" s="10"/>
      <c r="D31" s="10"/>
      <c r="E31" s="10"/>
      <c r="F31" s="10"/>
      <c r="G31" s="10"/>
      <c r="H31" s="10"/>
      <c r="I31" s="10"/>
      <c r="J31" s="10"/>
      <c r="K31" s="10"/>
      <c r="L31" s="10"/>
      <c r="M31" s="10"/>
      <c r="N31" s="7" t="s">
        <v>5</v>
      </c>
    </row>
    <row r="32" spans="1:14" ht="10.5" customHeight="1" x14ac:dyDescent="0.25">
      <c r="A32" s="10"/>
      <c r="B32" s="10"/>
      <c r="C32" s="10"/>
      <c r="D32" s="10"/>
      <c r="E32" s="10"/>
      <c r="F32" s="10"/>
      <c r="G32" s="10"/>
      <c r="H32" s="10"/>
      <c r="I32" s="10"/>
      <c r="J32" s="10"/>
      <c r="K32" s="10"/>
      <c r="L32" s="10"/>
      <c r="M32" s="10"/>
      <c r="N32" s="7" t="s">
        <v>6</v>
      </c>
    </row>
    <row r="33" spans="1:14" ht="40" customHeight="1" x14ac:dyDescent="0.25">
      <c r="A33" s="35" t="s">
        <v>130</v>
      </c>
      <c r="B33" s="35"/>
      <c r="C33" s="35"/>
      <c r="D33" s="35"/>
      <c r="E33" s="35"/>
      <c r="F33" s="35"/>
      <c r="G33" s="35"/>
      <c r="H33" s="35"/>
      <c r="I33" s="35"/>
      <c r="J33" s="35"/>
      <c r="K33" s="35"/>
      <c r="L33" s="35"/>
      <c r="M33" s="35"/>
      <c r="N33" s="35"/>
    </row>
    <row r="34" spans="1:14" ht="10.5" customHeight="1" x14ac:dyDescent="0.25">
      <c r="A34" s="19" t="s">
        <v>4</v>
      </c>
      <c r="B34" s="19"/>
      <c r="C34" s="19"/>
      <c r="D34" s="19"/>
      <c r="E34" s="19"/>
      <c r="F34" s="19"/>
      <c r="G34" s="19"/>
      <c r="H34" s="19"/>
      <c r="I34" s="19"/>
      <c r="J34" s="19"/>
      <c r="K34" s="19"/>
      <c r="L34" s="1"/>
      <c r="M34" s="1"/>
      <c r="N34" s="1"/>
    </row>
    <row r="35" spans="1:14" ht="10.5" customHeight="1" x14ac:dyDescent="0.25">
      <c r="A35" s="22" t="s">
        <v>16</v>
      </c>
      <c r="B35" s="22"/>
      <c r="C35" s="22"/>
      <c r="D35" s="22"/>
      <c r="E35" s="22"/>
      <c r="F35" s="22"/>
      <c r="G35" s="22"/>
      <c r="H35" s="6"/>
      <c r="I35" s="6"/>
      <c r="J35" s="6"/>
      <c r="K35" s="6"/>
      <c r="L35" s="6"/>
      <c r="M35" s="6"/>
      <c r="N35" s="6"/>
    </row>
    <row r="36" spans="1:14" ht="10.5" customHeight="1" x14ac:dyDescent="0.25">
      <c r="A36" s="23" t="str">
        <f>HYPERLINK("https://www.gov.uk/government/publications/road-accidents-and-safety-statistics-guidance","Notes &amp; Definitions")</f>
        <v>Notes &amp; Definitions</v>
      </c>
      <c r="B36" s="19"/>
      <c r="C36" s="19"/>
      <c r="D36" s="19"/>
      <c r="E36" s="2"/>
      <c r="F36" s="2"/>
      <c r="G36" s="2"/>
      <c r="H36" s="6"/>
      <c r="I36" s="6"/>
      <c r="J36" s="6"/>
      <c r="K36" s="6"/>
      <c r="L36" s="6"/>
      <c r="M36" s="6"/>
      <c r="N36" s="6"/>
    </row>
    <row r="37" spans="1:14" ht="10.5" customHeight="1" x14ac:dyDescent="0.25">
      <c r="A37" s="23"/>
      <c r="B37" s="19"/>
      <c r="C37" s="19"/>
      <c r="D37" s="19"/>
      <c r="E37" s="2"/>
      <c r="F37" s="2"/>
      <c r="G37" s="2"/>
      <c r="H37" s="6"/>
      <c r="I37" s="6"/>
      <c r="J37" s="6"/>
      <c r="K37" s="6"/>
      <c r="L37" s="6"/>
      <c r="M37" s="6"/>
      <c r="N37" s="21" t="s">
        <v>124</v>
      </c>
    </row>
    <row r="38" spans="1:14" ht="10.5" customHeight="1" x14ac:dyDescent="0.25">
      <c r="B38" s="10"/>
      <c r="C38" s="10"/>
      <c r="D38" s="10"/>
      <c r="E38" s="10"/>
      <c r="F38" s="10"/>
      <c r="G38" s="10"/>
      <c r="H38" s="10"/>
      <c r="I38" s="10"/>
      <c r="J38" s="10"/>
      <c r="K38" s="10"/>
      <c r="L38" s="10"/>
      <c r="M38" s="10"/>
      <c r="N38" s="8" t="s">
        <v>125</v>
      </c>
    </row>
  </sheetData>
  <mergeCells count="6">
    <mergeCell ref="A33:N33"/>
    <mergeCell ref="J6:K6"/>
    <mergeCell ref="B6:C6"/>
    <mergeCell ref="D6:E6"/>
    <mergeCell ref="F6:G6"/>
    <mergeCell ref="H6:I6"/>
  </mergeCells>
  <hyperlinks>
    <hyperlink ref="A35" r:id="rId1" display="Email: roadacc.stats@dft.gsi.gov.uk"/>
    <hyperlink ref="A33:M33" r:id="rId2"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
    <hyperlink ref="A33:N33" r:id="rId3" display="Figures for serious and slight injuries are shown both adjusted and unadjusted for changes in severity reporting. Since 2016, changes in severity reporting systems for a large number of police forces mean that serious injury figures, and to a lesser extent slight injuries, as reported by the police are not comparable with earlier years. Adjustments to account for the change have been produced for high level series. More information on the change and the adjustment process is available in the 2018 main results publication. For analysis of trends over time, using the experimental adjusted series is recommended."/>
  </hyperlinks>
  <pageMargins left="0.70866141732283505" right="0.70866141732283505" top="0.39370078740157499" bottom="0.59055118110236204" header="0.511811023622047" footer="0.511811023622047"/>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2018</vt:lpstr>
      <vt:lpstr>2017</vt:lpstr>
      <vt:lpstr>2016</vt:lpstr>
      <vt:lpstr>2015</vt:lpstr>
      <vt:lpstr>2014</vt:lpstr>
      <vt:lpstr>2013</vt:lpstr>
      <vt:lpstr>'2013'!Print_Area</vt:lpstr>
      <vt:lpstr>'2014'!Print_Area</vt:lpstr>
      <vt:lpstr>'2015'!Print_Area</vt:lpstr>
      <vt:lpstr>'2016'!Print_Area</vt:lpstr>
      <vt:lpstr>'2017'!Print_Area</vt:lpstr>
      <vt:lpstr>'2018'!Print_Area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mdark</dc:creator>
  <cp:lastModifiedBy>Mike Dark</cp:lastModifiedBy>
  <dcterms:created xsi:type="dcterms:W3CDTF">2014-03-07T16:08:25Z</dcterms:created>
  <dcterms:modified xsi:type="dcterms:W3CDTF">2019-07-23T10:20:51Z</dcterms:modified>
</cp:coreProperties>
</file>