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8431"/>
  <workbookPr codeName="ThisWorkbook"/>
  <mc:AlternateContent xmlns:mc="http://schemas.openxmlformats.org/markup-compatibility/2006">
    <mc:Choice Requires="x15">
      <x15ac:absPath xmlns:x15ac="http://schemas.microsoft.com/office/spreadsheetml/2010/11/ac" url="G:\AFP\RLTDAll\STS\007 ROAD SAFETY STATISTICS\002 PUBLICATION\0002 Main results\Main_Res18\Tables\first QA\Tables - final\"/>
    </mc:Choice>
  </mc:AlternateContent>
  <bookViews>
    <workbookView xWindow="0" yWindow="0" windowWidth="13130" windowHeight="6110"/>
  </bookViews>
  <sheets>
    <sheet name="2018" sheetId="12" r:id="rId1"/>
    <sheet name="2017" sheetId="13" r:id="rId2"/>
    <sheet name="2016" sheetId="14" r:id="rId3"/>
    <sheet name="2015" sheetId="15" r:id="rId4"/>
    <sheet name="2014" sheetId="16" r:id="rId5"/>
    <sheet name="2013" sheetId="17" r:id="rId6"/>
  </sheets>
  <definedNames>
    <definedName name="_xlnm.Print_Area" localSheetId="5">'2013'!$A$3:$F$64</definedName>
    <definedName name="_xlnm.Print_Area" localSheetId="4">'2014'!$A$3:$F$64</definedName>
    <definedName name="_xlnm.Print_Area" localSheetId="3">'2015'!$A$3:$F$64</definedName>
    <definedName name="_xlnm.Print_Area" localSheetId="2">'2016'!$A$3:$F$64</definedName>
    <definedName name="_xlnm.Print_Area" localSheetId="1">'2017'!$A$3:$F$64</definedName>
    <definedName name="_xlnm.Print_Area" localSheetId="0">'2018'!$A$3:$F$65</definedName>
  </definedNames>
  <calcPr calcId="171027"/>
</workbook>
</file>

<file path=xl/calcChain.xml><?xml version="1.0" encoding="utf-8"?>
<calcChain xmlns="http://schemas.openxmlformats.org/spreadsheetml/2006/main">
  <c r="A2" i="12" l="1"/>
  <c r="A62" i="17" l="1"/>
  <c r="A2" i="17"/>
  <c r="A62" i="16"/>
  <c r="A2" i="16"/>
  <c r="A62" i="15"/>
  <c r="A2" i="15"/>
  <c r="A62" i="14"/>
  <c r="A2" i="14"/>
  <c r="A62" i="13"/>
  <c r="A2" i="13"/>
  <c r="A63" i="12"/>
</calcChain>
</file>

<file path=xl/sharedStrings.xml><?xml version="1.0" encoding="utf-8"?>
<sst xmlns="http://schemas.openxmlformats.org/spreadsheetml/2006/main" count="433" uniqueCount="321">
  <si>
    <t>Number</t>
  </si>
  <si>
    <t>Killed</t>
  </si>
  <si>
    <t>Department for Transport statistics</t>
  </si>
  <si>
    <t>Telephone: 020 7944 6595</t>
  </si>
  <si>
    <t>The figures in this table are National Statistics</t>
  </si>
  <si>
    <t>Source: STATS19</t>
  </si>
  <si>
    <t>injured</t>
  </si>
  <si>
    <t>Seriously</t>
  </si>
  <si>
    <t>Killed or</t>
  </si>
  <si>
    <t xml:space="preserve"> seriously</t>
  </si>
  <si>
    <t>Slightly</t>
  </si>
  <si>
    <t>casualties</t>
  </si>
  <si>
    <t>All</t>
  </si>
  <si>
    <t xml:space="preserve">Police force area   </t>
  </si>
  <si>
    <t xml:space="preserve">    injured</t>
  </si>
  <si>
    <t>Email: roadacc.stats@dft.gov.uk</t>
  </si>
  <si>
    <t>(unadjusted)</t>
  </si>
  <si>
    <t>RAS30007</t>
  </si>
  <si>
    <t>Avon and Somerset</t>
  </si>
  <si>
    <t>Bedfordshire</t>
  </si>
  <si>
    <t>Cambridgeshire</t>
  </si>
  <si>
    <t>Cheshire</t>
  </si>
  <si>
    <t>City of London</t>
  </si>
  <si>
    <t>Cleveland</t>
  </si>
  <si>
    <t>Cumbria</t>
  </si>
  <si>
    <t>Derbyshire</t>
  </si>
  <si>
    <t>Devon and Cornwall</t>
  </si>
  <si>
    <t>Dorset</t>
  </si>
  <si>
    <t>Durham</t>
  </si>
  <si>
    <t>Essex</t>
  </si>
  <si>
    <t>Gloucestershire</t>
  </si>
  <si>
    <t>Greater Manchester</t>
  </si>
  <si>
    <t>Hampshire</t>
  </si>
  <si>
    <t>Hertfordshire</t>
  </si>
  <si>
    <t>Humberside</t>
  </si>
  <si>
    <t>Kent</t>
  </si>
  <si>
    <t>Lancashire</t>
  </si>
  <si>
    <t>Leicestershire</t>
  </si>
  <si>
    <t>Lincolnshire</t>
  </si>
  <si>
    <t>Merseyside</t>
  </si>
  <si>
    <t>Metropolitan Police</t>
  </si>
  <si>
    <t>Norfolk</t>
  </si>
  <si>
    <t>North Yorkshire</t>
  </si>
  <si>
    <t>Northamptonshire</t>
  </si>
  <si>
    <t>Northumbria</t>
  </si>
  <si>
    <t>Nottinghamshire</t>
  </si>
  <si>
    <t>South Yorkshire</t>
  </si>
  <si>
    <t>Staffordshire</t>
  </si>
  <si>
    <t>Suffolk</t>
  </si>
  <si>
    <t>Sussex</t>
  </si>
  <si>
    <t>Thames Valley</t>
  </si>
  <si>
    <t>Warwickshire</t>
  </si>
  <si>
    <t>West Mercia</t>
  </si>
  <si>
    <t>West Midlands</t>
  </si>
  <si>
    <t>West Yorkshire</t>
  </si>
  <si>
    <t>Wiltshire</t>
  </si>
  <si>
    <t>England</t>
  </si>
  <si>
    <t>Dyfed-Powys</t>
  </si>
  <si>
    <t>Gwent</t>
  </si>
  <si>
    <t>North Wales</t>
  </si>
  <si>
    <t>South Wales</t>
  </si>
  <si>
    <t>Wales</t>
  </si>
  <si>
    <t>Police Scotland</t>
  </si>
  <si>
    <t>Great Britain</t>
  </si>
  <si>
    <t>Reported casualties by severity, by police force area, Great Britain, 2018</t>
  </si>
  <si>
    <t>Last updated: 25 July 2019</t>
  </si>
  <si>
    <t>Next update: September 2019</t>
  </si>
  <si>
    <t>Avon and Somerset</t>
  </si>
  <si>
    <t>Bedfordshire</t>
  </si>
  <si>
    <t>Cambridgeshire</t>
  </si>
  <si>
    <t>Cheshire</t>
  </si>
  <si>
    <t>City of London</t>
  </si>
  <si>
    <t>Cleveland</t>
  </si>
  <si>
    <t>Cumbria</t>
  </si>
  <si>
    <t>Derbyshire</t>
  </si>
  <si>
    <t>Devon and Cornwall</t>
  </si>
  <si>
    <t>Dorset</t>
  </si>
  <si>
    <t>Durham</t>
  </si>
  <si>
    <t>Essex</t>
  </si>
  <si>
    <t>Gloucestershire</t>
  </si>
  <si>
    <t>Greater Manchester</t>
  </si>
  <si>
    <t>Hampshire</t>
  </si>
  <si>
    <t>Hertfordshire</t>
  </si>
  <si>
    <t>Humberside</t>
  </si>
  <si>
    <t>Kent</t>
  </si>
  <si>
    <t>Lancashire</t>
  </si>
  <si>
    <t>Leicestershire</t>
  </si>
  <si>
    <t>Lincolnshire</t>
  </si>
  <si>
    <t>Merseyside</t>
  </si>
  <si>
    <t>Metropolitan Police</t>
  </si>
  <si>
    <t>Norfolk</t>
  </si>
  <si>
    <t>North Yorkshire</t>
  </si>
  <si>
    <t>Northamptonshire</t>
  </si>
  <si>
    <t>Northumbria</t>
  </si>
  <si>
    <t>Nottinghamshire</t>
  </si>
  <si>
    <t>South Yorkshire</t>
  </si>
  <si>
    <t>Staffordshire</t>
  </si>
  <si>
    <t>Suffolk</t>
  </si>
  <si>
    <t>Surrey</t>
  </si>
  <si>
    <t>Sussex</t>
  </si>
  <si>
    <t>Thames Valley</t>
  </si>
  <si>
    <t>Warwickshire</t>
  </si>
  <si>
    <t>West Mercia</t>
  </si>
  <si>
    <t>West Midlands</t>
  </si>
  <si>
    <t>West Yorkshire</t>
  </si>
  <si>
    <t>Wiltshire</t>
  </si>
  <si>
    <t>England</t>
  </si>
  <si>
    <t>Dyfed-Powys</t>
  </si>
  <si>
    <t>Gwent</t>
  </si>
  <si>
    <t>North Wales</t>
  </si>
  <si>
    <t>South Wales</t>
  </si>
  <si>
    <t>Wales</t>
  </si>
  <si>
    <t>Police Scotland</t>
  </si>
  <si>
    <t>Great Britain</t>
  </si>
  <si>
    <t>Reported casualties by severity, by police force area, Great Britain, 2017</t>
  </si>
  <si>
    <t>Last updated: 25 July 2019</t>
  </si>
  <si>
    <t>Next update: September 2019</t>
  </si>
  <si>
    <t>Avon and Somerset</t>
  </si>
  <si>
    <t>Bedfordshire</t>
  </si>
  <si>
    <t>Cambridgeshire</t>
  </si>
  <si>
    <t>Cheshire</t>
  </si>
  <si>
    <t>City of London</t>
  </si>
  <si>
    <t>Cleveland</t>
  </si>
  <si>
    <t>Cumbria</t>
  </si>
  <si>
    <t>Derbyshire</t>
  </si>
  <si>
    <t>Devon and Cornwall</t>
  </si>
  <si>
    <t>Dorset</t>
  </si>
  <si>
    <t>Durham</t>
  </si>
  <si>
    <t>Essex</t>
  </si>
  <si>
    <t>Gloucestershire</t>
  </si>
  <si>
    <t>Greater Manchester</t>
  </si>
  <si>
    <t>Hampshire</t>
  </si>
  <si>
    <t>Hertfordshire</t>
  </si>
  <si>
    <t>Humberside</t>
  </si>
  <si>
    <t>Kent</t>
  </si>
  <si>
    <t>Lancashire</t>
  </si>
  <si>
    <t>Leicestershire</t>
  </si>
  <si>
    <t>Lincolnshire</t>
  </si>
  <si>
    <t>Merseyside</t>
  </si>
  <si>
    <t>Metropolitan Police</t>
  </si>
  <si>
    <t>Norfolk</t>
  </si>
  <si>
    <t>North Yorkshire</t>
  </si>
  <si>
    <t>Northamptonshire</t>
  </si>
  <si>
    <t>Northumbria</t>
  </si>
  <si>
    <t>Nottinghamshire</t>
  </si>
  <si>
    <t>South Yorkshire</t>
  </si>
  <si>
    <t>Staffordshire</t>
  </si>
  <si>
    <t>Suffolk</t>
  </si>
  <si>
    <t>Surrey</t>
  </si>
  <si>
    <t>Sussex</t>
  </si>
  <si>
    <t>Thames Valley</t>
  </si>
  <si>
    <t>Warwickshire</t>
  </si>
  <si>
    <t>West Mercia</t>
  </si>
  <si>
    <t>West Midlands</t>
  </si>
  <si>
    <t>West Yorkshire</t>
  </si>
  <si>
    <t>Wiltshire</t>
  </si>
  <si>
    <t>England</t>
  </si>
  <si>
    <t>Dyfed-Powys</t>
  </si>
  <si>
    <t>Gwent</t>
  </si>
  <si>
    <t>North Wales</t>
  </si>
  <si>
    <t>South Wales</t>
  </si>
  <si>
    <t>Wales</t>
  </si>
  <si>
    <t>Police Scotland</t>
  </si>
  <si>
    <t>Great Britain</t>
  </si>
  <si>
    <t>Reported casualties by severity, by police force area, Great Britain, 2016</t>
  </si>
  <si>
    <t>Last updated: 25 July 2019</t>
  </si>
  <si>
    <t>Next update: September 2019</t>
  </si>
  <si>
    <t>Avon and Somerset</t>
  </si>
  <si>
    <t>Bedfordshire</t>
  </si>
  <si>
    <t>Cambridgeshire</t>
  </si>
  <si>
    <t>Cheshire</t>
  </si>
  <si>
    <t>City of London</t>
  </si>
  <si>
    <t>Cleveland</t>
  </si>
  <si>
    <t>Cumbria</t>
  </si>
  <si>
    <t>Derbyshire</t>
  </si>
  <si>
    <t>Devon and Cornwall</t>
  </si>
  <si>
    <t>Dorset</t>
  </si>
  <si>
    <t>Durham</t>
  </si>
  <si>
    <t>Essex</t>
  </si>
  <si>
    <t>Gloucestershire</t>
  </si>
  <si>
    <t>Greater Manchester</t>
  </si>
  <si>
    <t>Hampshire</t>
  </si>
  <si>
    <t>Hertfordshire</t>
  </si>
  <si>
    <t>Humberside</t>
  </si>
  <si>
    <t>Kent</t>
  </si>
  <si>
    <t>Lancashire</t>
  </si>
  <si>
    <t>Leicestershire</t>
  </si>
  <si>
    <t>Lincolnshire</t>
  </si>
  <si>
    <t>Merseyside</t>
  </si>
  <si>
    <t>Metropolitan Police</t>
  </si>
  <si>
    <t>Norfolk</t>
  </si>
  <si>
    <t>North Yorkshire</t>
  </si>
  <si>
    <t>Northamptonshire</t>
  </si>
  <si>
    <t>Northumbria</t>
  </si>
  <si>
    <t>Nottinghamshire</t>
  </si>
  <si>
    <t>South Yorkshire</t>
  </si>
  <si>
    <t>Staffordshire</t>
  </si>
  <si>
    <t>Suffolk</t>
  </si>
  <si>
    <t>Surrey</t>
  </si>
  <si>
    <t>Sussex</t>
  </si>
  <si>
    <t>Thames Valley</t>
  </si>
  <si>
    <t>Warwickshire</t>
  </si>
  <si>
    <t>West Mercia</t>
  </si>
  <si>
    <t>West Midlands</t>
  </si>
  <si>
    <t>West Yorkshire</t>
  </si>
  <si>
    <t>Wiltshire</t>
  </si>
  <si>
    <t>England</t>
  </si>
  <si>
    <t>Dyfed-Powys</t>
  </si>
  <si>
    <t>Gwent</t>
  </si>
  <si>
    <t>North Wales</t>
  </si>
  <si>
    <t>South Wales</t>
  </si>
  <si>
    <t>Wales</t>
  </si>
  <si>
    <t>Police Scotland</t>
  </si>
  <si>
    <t>Great Britain</t>
  </si>
  <si>
    <t>Reported casualties by severity, by police force area, Great Britain, 2015</t>
  </si>
  <si>
    <t>Last updated: 25 July 2019</t>
  </si>
  <si>
    <t>Next update: September 2019</t>
  </si>
  <si>
    <t>Avon and Somerset</t>
  </si>
  <si>
    <t>Bedfordshire</t>
  </si>
  <si>
    <t>Cambridgeshire</t>
  </si>
  <si>
    <t>Cheshire</t>
  </si>
  <si>
    <t>City of London</t>
  </si>
  <si>
    <t>Cleveland</t>
  </si>
  <si>
    <t>Cumbria</t>
  </si>
  <si>
    <t>Derbyshire</t>
  </si>
  <si>
    <t>Devon and Cornwall</t>
  </si>
  <si>
    <t>Dorset</t>
  </si>
  <si>
    <t>Durham</t>
  </si>
  <si>
    <t>Essex</t>
  </si>
  <si>
    <t>Gloucestershire</t>
  </si>
  <si>
    <t>Greater Manchester</t>
  </si>
  <si>
    <t>Hampshire</t>
  </si>
  <si>
    <t>Hertfordshire</t>
  </si>
  <si>
    <t>Humberside</t>
  </si>
  <si>
    <t>Kent</t>
  </si>
  <si>
    <t>Lancashire</t>
  </si>
  <si>
    <t>Leicestershire</t>
  </si>
  <si>
    <t>Lincolnshire</t>
  </si>
  <si>
    <t>Merseyside</t>
  </si>
  <si>
    <t>Metropolitan Police</t>
  </si>
  <si>
    <t>Norfolk</t>
  </si>
  <si>
    <t>North Yorkshire</t>
  </si>
  <si>
    <t>Northamptonshire</t>
  </si>
  <si>
    <t>Northumbria</t>
  </si>
  <si>
    <t>Nottinghamshire</t>
  </si>
  <si>
    <t>South Yorkshire</t>
  </si>
  <si>
    <t>Staffordshire</t>
  </si>
  <si>
    <t>Suffolk</t>
  </si>
  <si>
    <t>Surrey</t>
  </si>
  <si>
    <t>Sussex</t>
  </si>
  <si>
    <t>Thames Valley</t>
  </si>
  <si>
    <t>Warwickshire</t>
  </si>
  <si>
    <t>West Mercia</t>
  </si>
  <si>
    <t>West Midlands</t>
  </si>
  <si>
    <t>West Yorkshire</t>
  </si>
  <si>
    <t>Wiltshire</t>
  </si>
  <si>
    <t>England</t>
  </si>
  <si>
    <t>Dyfed-Powys</t>
  </si>
  <si>
    <t>Gwent</t>
  </si>
  <si>
    <t>North Wales</t>
  </si>
  <si>
    <t>South Wales</t>
  </si>
  <si>
    <t>Wales</t>
  </si>
  <si>
    <t>Police Scotland</t>
  </si>
  <si>
    <t>Great Britain</t>
  </si>
  <si>
    <t>Reported casualties by severity, by police force area, Great Britain, 2014</t>
  </si>
  <si>
    <t>Last updated: 25 July 2019</t>
  </si>
  <si>
    <t>Next update: September 2019</t>
  </si>
  <si>
    <t>Avon and Somerset</t>
  </si>
  <si>
    <t>Bedfordshire</t>
  </si>
  <si>
    <t>Cambridgeshire</t>
  </si>
  <si>
    <t>Cheshire</t>
  </si>
  <si>
    <t>City of London</t>
  </si>
  <si>
    <t>Cleveland</t>
  </si>
  <si>
    <t>Cumbria</t>
  </si>
  <si>
    <t>Derbyshire</t>
  </si>
  <si>
    <t>Devon and Cornwall</t>
  </si>
  <si>
    <t>Dorset</t>
  </si>
  <si>
    <t>Durham</t>
  </si>
  <si>
    <t>Essex</t>
  </si>
  <si>
    <t>Gloucestershire</t>
  </si>
  <si>
    <t>Greater Manchester</t>
  </si>
  <si>
    <t>Hampshire</t>
  </si>
  <si>
    <t>Hertfordshire</t>
  </si>
  <si>
    <t>Humberside</t>
  </si>
  <si>
    <t>Kent</t>
  </si>
  <si>
    <t>Lancashire</t>
  </si>
  <si>
    <t>Leicestershire</t>
  </si>
  <si>
    <t>Lincolnshire</t>
  </si>
  <si>
    <t>Merseyside</t>
  </si>
  <si>
    <t>Metropolitan Police</t>
  </si>
  <si>
    <t>Norfolk</t>
  </si>
  <si>
    <t>North Yorkshire</t>
  </si>
  <si>
    <t>Northamptonshire</t>
  </si>
  <si>
    <t>Northumbria</t>
  </si>
  <si>
    <t>Nottinghamshire</t>
  </si>
  <si>
    <t>South Yorkshire</t>
  </si>
  <si>
    <t>Staffordshire</t>
  </si>
  <si>
    <t>Suffolk</t>
  </si>
  <si>
    <t>Surrey</t>
  </si>
  <si>
    <t>Sussex</t>
  </si>
  <si>
    <t>Thames Valley</t>
  </si>
  <si>
    <t>Warwickshire</t>
  </si>
  <si>
    <t>West Mercia</t>
  </si>
  <si>
    <t>West Midlands</t>
  </si>
  <si>
    <t>West Yorkshire</t>
  </si>
  <si>
    <t>Wiltshire</t>
  </si>
  <si>
    <t>England</t>
  </si>
  <si>
    <t>Dyfed-Powys</t>
  </si>
  <si>
    <t>Gwent</t>
  </si>
  <si>
    <t>North Wales</t>
  </si>
  <si>
    <t>South Wales</t>
  </si>
  <si>
    <t>Wales</t>
  </si>
  <si>
    <t>Police Scotland</t>
  </si>
  <si>
    <t>Great Britain</t>
  </si>
  <si>
    <t>Reported casualties by severity, by police force area, Great Britain, 2013</t>
  </si>
  <si>
    <t>Last updated: 25 July 2019</t>
  </si>
  <si>
    <t>Next update: September 2019</t>
  </si>
  <si>
    <t>Figures for serious and slight injuries are shown both adjusted and unadjusted for changes in severity reporting. Since 2016, changes in severity reporting systems for a large number of police forces mean that serious injury figures, and to a lesser extent slight injuries, as reported by the police are not comparable with earlier years. Adjustments to account for the change have been produced for high level series. More information on the change and the adjustment process is available in the 2018 main results publication. For analysis of trends over time, using the experimental adjusted series is recommended.</t>
  </si>
  <si>
    <r>
      <t>Surrey</t>
    </r>
    <r>
      <rPr>
        <vertAlign val="superscript"/>
        <sz val="8"/>
        <color rgb="FF000000"/>
        <rFont val="Arial"/>
        <family val="2"/>
      </rPr>
      <t>1</t>
    </r>
  </si>
  <si>
    <t>1 : Surrey Police have experienced an increase in serious accidents between 2017 and 2018. Rather than a real change, this is believed to be due to a change in the collection of the injury information in the Pronto mobile application. The change only impacts the classification of injuries between slight and serious and should not impact the total number of accidents reported. For more details, please see the 'Data supply from forces' section of the 2018 main results report.</t>
  </si>
  <si>
    <t>RAS30007 (provisional)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</si>
</sst>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11" x14ac:knownFonts="1">
    <font>
      <sz val="10"/>
      <name val="Arial"/>
    </font>
    <font>
      <u/>
      <sz val="8"/>
      <color indexed="12"/>
      <name val="Arial"/>
      <family val="2"/>
    </font>
    <font>
      <sz val="8"/>
      <color rgb="FF000000"/>
      <name val="Arial"/>
      <family val="2"/>
    </font>
    <font>
      <b/>
      <sz val="10"/>
      <color indexed="21"/>
      <name val="Arial"/>
      <family val="2"/>
    </font>
    <font>
      <b/>
      <sz val="8"/>
      <color indexed="10"/>
      <name val="Arial"/>
      <family val="2"/>
    </font>
    <font>
      <b/>
      <sz val="8"/>
      <color rgb="FF000000"/>
      <name val="Arial"/>
      <family val="2"/>
    </font>
    <font>
      <sz val="10"/>
      <color rgb="FF000000"/>
      <name val="Arial"/>
      <family val="2"/>
    </font>
    <font>
      <u/>
      <sz val="10"/>
      <color theme="10"/>
      <name val="Arial"/>
      <family val="2"/>
    </font>
    <font>
      <b/>
      <sz val="10"/>
      <color rgb="FF000000"/>
      <name val="Arial"/>
      <family val="2"/>
    </font>
    <font>
      <u/>
      <sz val="8"/>
      <color theme="10"/>
      <name val="Arial"/>
      <family val="2"/>
    </font>
    <font>
      <vertAlign val="superscript"/>
      <sz val="8"/>
      <color rgb="FF000000"/>
      <name val="Arial"/>
      <family val="2"/>
    </font>
  </fonts>
  <fills count="4">
    <fill>
      <patternFill patternType="none"/>
    </fill>
    <fill>
      <patternFill patternType="gray125"/>
    </fill>
    <fill>
      <patternFill patternType="solid">
        <fgColor indexed="9"/>
        <bgColor indexed="64"/>
      </patternFill>
    </fill>
    <fill>
      <patternFill patternType="solid">
        <fgColor indexed="9"/>
        <bgColor indexed="9"/>
      </patternFill>
    </fill>
  </fills>
  <borders count="2">
    <border>
      <left/>
      <right/>
      <top/>
      <bottom/>
      <diagonal/>
    </border>
    <border>
      <left/>
      <right/>
      <top/>
      <bottom style="thin">
        <color indexed="64"/>
      </bottom>
      <diagonal/>
    </border>
  </borders>
  <cellStyleXfs count="2">
    <xf numFmtId="0" fontId="0" fillId="0" borderId="0"/>
    <xf numFmtId="0" fontId="7" fillId="0" borderId="0" applyNumberFormat="0" applyFill="0" applyBorder="0" applyAlignment="0" applyProtection="0"/>
  </cellStyleXfs>
  <cellXfs count="28">
    <xf numFmtId="0" fontId="0" fillId="0" borderId="0" xfId="0"/>
    <xf numFmtId="0" fontId="1" fillId="2" borderId="0" xfId="0" applyFont="1" applyFill="1"/>
    <xf numFmtId="0" fontId="2" fillId="0" borderId="0" xfId="0" applyFont="1" applyAlignment="1">
      <alignment horizontal="right"/>
    </xf>
    <xf numFmtId="0" fontId="3" fillId="3" borderId="0" xfId="0" applyFont="1" applyFill="1"/>
    <xf numFmtId="0" fontId="1" fillId="0" borderId="0" xfId="0" applyFont="1"/>
    <xf numFmtId="0" fontId="2" fillId="0" borderId="1" xfId="0" applyFont="1" applyBorder="1"/>
    <xf numFmtId="0" fontId="2" fillId="2" borderId="0" xfId="0" applyFont="1" applyFill="1"/>
    <xf numFmtId="0" fontId="2" fillId="2" borderId="0" xfId="0" applyFont="1" applyFill="1" applyAlignment="1">
      <alignment horizontal="right"/>
    </xf>
    <xf numFmtId="0" fontId="4" fillId="2" borderId="0" xfId="0" applyFont="1" applyFill="1"/>
    <xf numFmtId="3" fontId="5" fillId="0" borderId="0" xfId="0" applyNumberFormat="1" applyFont="1" applyAlignment="1">
      <alignment horizontal="right"/>
    </xf>
    <xf numFmtId="164" fontId="2" fillId="0" borderId="0" xfId="0" applyNumberFormat="1" applyFont="1" applyAlignment="1">
      <alignment horizontal="right"/>
    </xf>
    <xf numFmtId="0" fontId="2" fillId="0" borderId="1" xfId="0" applyFont="1" applyBorder="1" applyAlignment="1">
      <alignment horizontal="left" vertical="center"/>
    </xf>
    <xf numFmtId="0" fontId="2" fillId="0" borderId="1" xfId="0" applyFont="1" applyBorder="1" applyAlignment="1">
      <alignment horizontal="right" vertical="center"/>
    </xf>
    <xf numFmtId="0" fontId="6" fillId="0" borderId="0" xfId="0" applyFont="1" applyAlignment="1">
      <alignment horizontal="right"/>
    </xf>
    <xf numFmtId="3" fontId="2" fillId="0" borderId="0" xfId="0" applyNumberFormat="1" applyFont="1" applyAlignment="1">
      <alignment horizontal="right"/>
    </xf>
    <xf numFmtId="0" fontId="2" fillId="0" borderId="0" xfId="0" applyFont="1" applyAlignment="1">
      <alignment horizontal="right" vertical="center"/>
    </xf>
    <xf numFmtId="0" fontId="7" fillId="0" borderId="0" xfId="0" applyFont="1"/>
    <xf numFmtId="0" fontId="2" fillId="0" borderId="1" xfId="0" applyFont="1" applyBorder="1" applyAlignment="1">
      <alignment horizontal="right"/>
    </xf>
    <xf numFmtId="0" fontId="8" fillId="3" borderId="0" xfId="0" applyFont="1" applyFill="1"/>
    <xf numFmtId="0" fontId="2" fillId="0" borderId="0" xfId="0" applyFont="1"/>
    <xf numFmtId="0" fontId="5" fillId="0" borderId="0" xfId="0" applyFont="1"/>
    <xf numFmtId="0" fontId="9" fillId="0" borderId="0" xfId="0" applyFont="1"/>
    <xf numFmtId="0" fontId="0" fillId="0" borderId="0" xfId="0" applyAlignment="1">
      <alignment vertical="center"/>
    </xf>
    <xf numFmtId="0" fontId="7" fillId="0" borderId="0" xfId="1"/>
    <xf numFmtId="0" fontId="9" fillId="0" borderId="0" xfId="1" applyFont="1" applyAlignment="1">
      <alignment vertical="center" wrapText="1"/>
    </xf>
    <xf numFmtId="0" fontId="9" fillId="0" borderId="0" xfId="1" applyFont="1" applyAlignment="1">
      <alignment vertical="top" wrapText="1"/>
    </xf>
    <xf numFmtId="0" fontId="9" fillId="0" borderId="0" xfId="1" applyFont="1" applyAlignment="1">
      <alignment horizontal="left" vertical="center" wrapText="1"/>
    </xf>
    <xf numFmtId="0" fontId="9" fillId="0" borderId="0" xfId="1" applyFont="1" applyAlignment="1">
      <alignment horizontal="left" vertical="top"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gov.uk/government/statistics/reported-road-casualties-great-britain-main-results-2018" TargetMode="External"/><Relationship Id="rId2" Type="http://schemas.openxmlformats.org/officeDocument/2006/relationships/hyperlink" Target="https://www.gov.uk/government/statistics/reported-road-casualties-great-britain-main-results-2018" TargetMode="External"/><Relationship Id="rId1" Type="http://schemas.openxmlformats.org/officeDocument/2006/relationships/hyperlink" Target="mailto:Roadacc.stats@dft.gov.uk"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hyperlink" Target="https://www.gov.uk/government/statistics/reported-road-casualties-great-britain-main-results-2018" TargetMode="External"/><Relationship Id="rId1" Type="http://schemas.openxmlformats.org/officeDocument/2006/relationships/hyperlink" Target="mailto:Roadacc.stats@dft.gov.uk" TargetMode="External"/></Relationships>
</file>

<file path=xl/worksheets/_rels/sheet3.xml.rels><?xml version="1.0" encoding="UTF-8" standalone="yes"?>
<Relationships xmlns="http://schemas.openxmlformats.org/package/2006/relationships"><Relationship Id="rId2" Type="http://schemas.openxmlformats.org/officeDocument/2006/relationships/hyperlink" Target="https://www.gov.uk/government/statistics/reported-road-casualties-great-britain-main-results-2018" TargetMode="External"/><Relationship Id="rId1" Type="http://schemas.openxmlformats.org/officeDocument/2006/relationships/hyperlink" Target="mailto:Roadacc.stats@dft.gov.uk" TargetMode="External"/></Relationships>
</file>

<file path=xl/worksheets/_rels/sheet4.xml.rels><?xml version="1.0" encoding="UTF-8" standalone="yes"?>
<Relationships xmlns="http://schemas.openxmlformats.org/package/2006/relationships"><Relationship Id="rId2" Type="http://schemas.openxmlformats.org/officeDocument/2006/relationships/hyperlink" Target="https://www.gov.uk/government/statistics/reported-road-casualties-great-britain-main-results-2018" TargetMode="External"/><Relationship Id="rId1" Type="http://schemas.openxmlformats.org/officeDocument/2006/relationships/hyperlink" Target="mailto:Roadacc.stats@dft.gov.uk" TargetMode="External"/></Relationships>
</file>

<file path=xl/worksheets/_rels/sheet5.xml.rels><?xml version="1.0" encoding="UTF-8" standalone="yes"?>
<Relationships xmlns="http://schemas.openxmlformats.org/package/2006/relationships"><Relationship Id="rId2" Type="http://schemas.openxmlformats.org/officeDocument/2006/relationships/hyperlink" Target="https://www.gov.uk/government/statistics/reported-road-casualties-great-britain-main-results-2018" TargetMode="External"/><Relationship Id="rId1" Type="http://schemas.openxmlformats.org/officeDocument/2006/relationships/hyperlink" Target="mailto:Roadacc.stats@dft.gov.uk" TargetMode="External"/></Relationships>
</file>

<file path=xl/worksheets/_rels/sheet6.xml.rels><?xml version="1.0" encoding="UTF-8" standalone="yes"?>
<Relationships xmlns="http://schemas.openxmlformats.org/package/2006/relationships"><Relationship Id="rId2" Type="http://schemas.openxmlformats.org/officeDocument/2006/relationships/hyperlink" Target="https://www.gov.uk/government/statistics/reported-road-casualties-great-britain-main-results-2018" TargetMode="External"/><Relationship Id="rId1" Type="http://schemas.openxmlformats.org/officeDocument/2006/relationships/hyperlink" Target="mailto:Roadacc.stats@dft.gov.uk"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5"/>
  <sheetViews>
    <sheetView showGridLines="0" tabSelected="1" workbookViewId="0">
      <pane ySplit="9" topLeftCell="A10" activePane="bottomLeft" state="frozen"/>
      <selection pane="bottomLeft" activeCell="A4" sqref="A4"/>
    </sheetView>
  </sheetViews>
  <sheetFormatPr defaultRowHeight="12.5" x14ac:dyDescent="0.25"/>
  <cols>
    <col min="1" max="1" width="19.36328125" customWidth="1"/>
    <col min="2" max="6" width="10.6328125" customWidth="1"/>
  </cols>
  <sheetData>
    <row r="1" spans="1:6" ht="13" customHeight="1" x14ac:dyDescent="0.3">
      <c r="A1" s="18" t="s">
        <v>2</v>
      </c>
    </row>
    <row r="2" spans="1:6" ht="12.5" customHeight="1" x14ac:dyDescent="0.25">
      <c r="A2" s="23" t="str">
        <f>HYPERLINK("https://www.gov.uk/government/statistics/reported-road-casualties-great-britain-main-results-2018",
  "Reported Road Casualties Great Britain Main Results 2018")</f>
        <v>Reported Road Casualties Great Britain Main Results 2018</v>
      </c>
    </row>
    <row r="3" spans="1:6" ht="13" customHeight="1" x14ac:dyDescent="0.3">
      <c r="A3" s="3" t="s">
        <v>320</v>
      </c>
    </row>
    <row r="4" spans="1:6" ht="13" customHeight="1" x14ac:dyDescent="0.3">
      <c r="A4" s="3" t="s">
        <v>64</v>
      </c>
    </row>
    <row r="5" spans="1:6" ht="15.75" customHeight="1" x14ac:dyDescent="0.25">
      <c r="A5" s="5"/>
      <c r="B5" s="5"/>
      <c r="C5" s="5"/>
      <c r="D5" s="5"/>
      <c r="E5" s="5"/>
      <c r="F5" s="17" t="s">
        <v>0</v>
      </c>
    </row>
    <row r="6" spans="1:6" ht="12.75" customHeight="1" x14ac:dyDescent="0.25">
      <c r="A6" s="19"/>
      <c r="B6" s="2"/>
      <c r="C6" s="2"/>
      <c r="D6" s="2" t="s">
        <v>8</v>
      </c>
      <c r="E6" s="2"/>
      <c r="F6" s="2"/>
    </row>
    <row r="7" spans="1:6" x14ac:dyDescent="0.25">
      <c r="A7" s="19"/>
      <c r="B7" s="2"/>
      <c r="C7" s="2" t="s">
        <v>7</v>
      </c>
      <c r="D7" s="2" t="s">
        <v>9</v>
      </c>
      <c r="E7" s="2" t="s">
        <v>10</v>
      </c>
      <c r="F7" s="13"/>
    </row>
    <row r="8" spans="1:6" x14ac:dyDescent="0.25">
      <c r="B8" s="13"/>
      <c r="C8" s="15" t="s">
        <v>14</v>
      </c>
      <c r="D8" s="15" t="s">
        <v>14</v>
      </c>
      <c r="E8" s="15" t="s">
        <v>6</v>
      </c>
      <c r="F8" s="2" t="s">
        <v>12</v>
      </c>
    </row>
    <row r="9" spans="1:6" x14ac:dyDescent="0.25">
      <c r="A9" s="11" t="s">
        <v>13</v>
      </c>
      <c r="B9" s="12" t="s">
        <v>1</v>
      </c>
      <c r="C9" s="12" t="s">
        <v>16</v>
      </c>
      <c r="D9" s="12" t="s">
        <v>16</v>
      </c>
      <c r="E9" s="12" t="s">
        <v>16</v>
      </c>
      <c r="F9" s="12" t="s">
        <v>11</v>
      </c>
    </row>
    <row r="10" spans="1:6" ht="17.25" customHeight="1" x14ac:dyDescent="0.25">
      <c r="A10" s="19" t="s">
        <v>18</v>
      </c>
      <c r="B10" s="14">
        <v>46</v>
      </c>
      <c r="C10" s="14">
        <v>403</v>
      </c>
      <c r="D10" s="14">
        <v>449</v>
      </c>
      <c r="E10" s="14">
        <v>3299</v>
      </c>
      <c r="F10" s="14">
        <v>3748</v>
      </c>
    </row>
    <row r="11" spans="1:6" x14ac:dyDescent="0.25">
      <c r="A11" s="19" t="s">
        <v>19</v>
      </c>
      <c r="B11" s="14">
        <v>20</v>
      </c>
      <c r="C11" s="14">
        <v>278</v>
      </c>
      <c r="D11" s="14">
        <v>298</v>
      </c>
      <c r="E11" s="14">
        <v>1832</v>
      </c>
      <c r="F11" s="14">
        <v>2130</v>
      </c>
    </row>
    <row r="12" spans="1:6" x14ac:dyDescent="0.25">
      <c r="A12" s="19" t="s">
        <v>20</v>
      </c>
      <c r="B12" s="14">
        <v>29</v>
      </c>
      <c r="C12" s="14">
        <v>438</v>
      </c>
      <c r="D12" s="14">
        <v>467</v>
      </c>
      <c r="E12" s="14">
        <v>2093</v>
      </c>
      <c r="F12" s="14">
        <v>2560</v>
      </c>
    </row>
    <row r="13" spans="1:6" x14ac:dyDescent="0.25">
      <c r="A13" s="19" t="s">
        <v>21</v>
      </c>
      <c r="B13" s="14">
        <v>46</v>
      </c>
      <c r="C13" s="14">
        <v>376</v>
      </c>
      <c r="D13" s="14">
        <v>422</v>
      </c>
      <c r="E13" s="14">
        <v>2241</v>
      </c>
      <c r="F13" s="14">
        <v>2663</v>
      </c>
    </row>
    <row r="14" spans="1:6" x14ac:dyDescent="0.25">
      <c r="A14" s="19" t="s">
        <v>22</v>
      </c>
      <c r="B14" s="14">
        <v>1</v>
      </c>
      <c r="C14" s="14">
        <v>87</v>
      </c>
      <c r="D14" s="14">
        <v>88</v>
      </c>
      <c r="E14" s="14">
        <v>233</v>
      </c>
      <c r="F14" s="14">
        <v>321</v>
      </c>
    </row>
    <row r="15" spans="1:6" ht="17.25" customHeight="1" x14ac:dyDescent="0.25">
      <c r="A15" s="19" t="s">
        <v>23</v>
      </c>
      <c r="B15" s="14">
        <v>10</v>
      </c>
      <c r="C15" s="14">
        <v>123</v>
      </c>
      <c r="D15" s="14">
        <v>133</v>
      </c>
      <c r="E15" s="14">
        <v>699</v>
      </c>
      <c r="F15" s="14">
        <v>832</v>
      </c>
    </row>
    <row r="16" spans="1:6" x14ac:dyDescent="0.25">
      <c r="A16" s="19" t="s">
        <v>24</v>
      </c>
      <c r="B16" s="14">
        <v>25</v>
      </c>
      <c r="C16" s="14">
        <v>319</v>
      </c>
      <c r="D16" s="14">
        <v>344</v>
      </c>
      <c r="E16" s="14">
        <v>1343</v>
      </c>
      <c r="F16" s="14">
        <v>1687</v>
      </c>
    </row>
    <row r="17" spans="1:6" x14ac:dyDescent="0.25">
      <c r="A17" s="19" t="s">
        <v>25</v>
      </c>
      <c r="B17" s="14">
        <v>51</v>
      </c>
      <c r="C17" s="14">
        <v>354</v>
      </c>
      <c r="D17" s="14">
        <v>405</v>
      </c>
      <c r="E17" s="14">
        <v>1672</v>
      </c>
      <c r="F17" s="14">
        <v>2077</v>
      </c>
    </row>
    <row r="18" spans="1:6" x14ac:dyDescent="0.25">
      <c r="A18" s="19" t="s">
        <v>26</v>
      </c>
      <c r="B18" s="14">
        <v>59</v>
      </c>
      <c r="C18" s="14">
        <v>794</v>
      </c>
      <c r="D18" s="14">
        <v>853</v>
      </c>
      <c r="E18" s="14">
        <v>3901</v>
      </c>
      <c r="F18" s="14">
        <v>4754</v>
      </c>
    </row>
    <row r="19" spans="1:6" x14ac:dyDescent="0.25">
      <c r="A19" s="19" t="s">
        <v>27</v>
      </c>
      <c r="B19" s="14">
        <v>16</v>
      </c>
      <c r="C19" s="14">
        <v>279</v>
      </c>
      <c r="D19" s="14">
        <v>295</v>
      </c>
      <c r="E19" s="14">
        <v>1425</v>
      </c>
      <c r="F19" s="14">
        <v>1720</v>
      </c>
    </row>
    <row r="20" spans="1:6" ht="17.25" customHeight="1" x14ac:dyDescent="0.25">
      <c r="A20" s="19" t="s">
        <v>28</v>
      </c>
      <c r="B20" s="14">
        <v>11</v>
      </c>
      <c r="C20" s="14">
        <v>204</v>
      </c>
      <c r="D20" s="14">
        <v>215</v>
      </c>
      <c r="E20" s="14">
        <v>1126</v>
      </c>
      <c r="F20" s="14">
        <v>1341</v>
      </c>
    </row>
    <row r="21" spans="1:6" x14ac:dyDescent="0.25">
      <c r="A21" s="19" t="s">
        <v>29</v>
      </c>
      <c r="B21" s="14">
        <v>49</v>
      </c>
      <c r="C21" s="14">
        <v>882</v>
      </c>
      <c r="D21" s="14">
        <v>931</v>
      </c>
      <c r="E21" s="14">
        <v>3291</v>
      </c>
      <c r="F21" s="14">
        <v>4222</v>
      </c>
    </row>
    <row r="22" spans="1:6" x14ac:dyDescent="0.25">
      <c r="A22" s="19" t="s">
        <v>30</v>
      </c>
      <c r="B22" s="14">
        <v>29</v>
      </c>
      <c r="C22" s="14">
        <v>263</v>
      </c>
      <c r="D22" s="14">
        <v>292</v>
      </c>
      <c r="E22" s="14">
        <v>707</v>
      </c>
      <c r="F22" s="14">
        <v>999</v>
      </c>
    </row>
    <row r="23" spans="1:6" x14ac:dyDescent="0.25">
      <c r="A23" s="19" t="s">
        <v>31</v>
      </c>
      <c r="B23" s="14">
        <v>50</v>
      </c>
      <c r="C23" s="14">
        <v>698</v>
      </c>
      <c r="D23" s="14">
        <v>748</v>
      </c>
      <c r="E23" s="14">
        <v>4278</v>
      </c>
      <c r="F23" s="14">
        <v>5026</v>
      </c>
    </row>
    <row r="24" spans="1:6" x14ac:dyDescent="0.25">
      <c r="A24" s="19" t="s">
        <v>32</v>
      </c>
      <c r="B24" s="14">
        <v>58</v>
      </c>
      <c r="C24" s="14">
        <v>972</v>
      </c>
      <c r="D24" s="14">
        <v>1030</v>
      </c>
      <c r="E24" s="14">
        <v>3901</v>
      </c>
      <c r="F24" s="14">
        <v>4931</v>
      </c>
    </row>
    <row r="25" spans="1:6" ht="17.25" customHeight="1" x14ac:dyDescent="0.25">
      <c r="A25" s="19" t="s">
        <v>33</v>
      </c>
      <c r="B25" s="14">
        <v>26</v>
      </c>
      <c r="C25" s="14">
        <v>418</v>
      </c>
      <c r="D25" s="14">
        <v>444</v>
      </c>
      <c r="E25" s="14">
        <v>2437</v>
      </c>
      <c r="F25" s="14">
        <v>2881</v>
      </c>
    </row>
    <row r="26" spans="1:6" x14ac:dyDescent="0.25">
      <c r="A26" s="19" t="s">
        <v>34</v>
      </c>
      <c r="B26" s="14">
        <v>30</v>
      </c>
      <c r="C26" s="14">
        <v>626</v>
      </c>
      <c r="D26" s="14">
        <v>656</v>
      </c>
      <c r="E26" s="14">
        <v>2339</v>
      </c>
      <c r="F26" s="14">
        <v>2995</v>
      </c>
    </row>
    <row r="27" spans="1:6" x14ac:dyDescent="0.25">
      <c r="A27" s="19" t="s">
        <v>35</v>
      </c>
      <c r="B27" s="14">
        <v>51</v>
      </c>
      <c r="C27" s="14">
        <v>794</v>
      </c>
      <c r="D27" s="14">
        <v>845</v>
      </c>
      <c r="E27" s="14">
        <v>5328</v>
      </c>
      <c r="F27" s="14">
        <v>6173</v>
      </c>
    </row>
    <row r="28" spans="1:6" x14ac:dyDescent="0.25">
      <c r="A28" s="19" t="s">
        <v>36</v>
      </c>
      <c r="B28" s="14">
        <v>50</v>
      </c>
      <c r="C28" s="14">
        <v>685</v>
      </c>
      <c r="D28" s="14">
        <v>735</v>
      </c>
      <c r="E28" s="14">
        <v>3946</v>
      </c>
      <c r="F28" s="14">
        <v>4681</v>
      </c>
    </row>
    <row r="29" spans="1:6" x14ac:dyDescent="0.25">
      <c r="A29" s="19" t="s">
        <v>37</v>
      </c>
      <c r="B29" s="14">
        <v>35</v>
      </c>
      <c r="C29" s="14">
        <v>356</v>
      </c>
      <c r="D29" s="14">
        <v>391</v>
      </c>
      <c r="E29" s="14">
        <v>1750</v>
      </c>
      <c r="F29" s="14">
        <v>2141</v>
      </c>
    </row>
    <row r="30" spans="1:6" ht="17.25" customHeight="1" x14ac:dyDescent="0.25">
      <c r="A30" s="19" t="s">
        <v>38</v>
      </c>
      <c r="B30" s="14">
        <v>56</v>
      </c>
      <c r="C30" s="14">
        <v>456</v>
      </c>
      <c r="D30" s="14">
        <v>512</v>
      </c>
      <c r="E30" s="14">
        <v>2021</v>
      </c>
      <c r="F30" s="14">
        <v>2533</v>
      </c>
    </row>
    <row r="31" spans="1:6" x14ac:dyDescent="0.25">
      <c r="A31" s="19" t="s">
        <v>39</v>
      </c>
      <c r="B31" s="14">
        <v>23</v>
      </c>
      <c r="C31" s="14">
        <v>476</v>
      </c>
      <c r="D31" s="14">
        <v>499</v>
      </c>
      <c r="E31" s="14">
        <v>2559</v>
      </c>
      <c r="F31" s="14">
        <v>3058</v>
      </c>
    </row>
    <row r="32" spans="1:6" x14ac:dyDescent="0.25">
      <c r="A32" s="19" t="s">
        <v>40</v>
      </c>
      <c r="B32" s="14">
        <v>110</v>
      </c>
      <c r="C32" s="14">
        <v>3863</v>
      </c>
      <c r="D32" s="14">
        <v>3973</v>
      </c>
      <c r="E32" s="14">
        <v>26245</v>
      </c>
      <c r="F32" s="14">
        <v>30218</v>
      </c>
    </row>
    <row r="33" spans="1:6" x14ac:dyDescent="0.25">
      <c r="A33" s="19" t="s">
        <v>41</v>
      </c>
      <c r="B33" s="14">
        <v>28</v>
      </c>
      <c r="C33" s="14">
        <v>430</v>
      </c>
      <c r="D33" s="14">
        <v>458</v>
      </c>
      <c r="E33" s="14">
        <v>1912</v>
      </c>
      <c r="F33" s="14">
        <v>2370</v>
      </c>
    </row>
    <row r="34" spans="1:6" x14ac:dyDescent="0.25">
      <c r="A34" s="19" t="s">
        <v>42</v>
      </c>
      <c r="B34" s="14">
        <v>37</v>
      </c>
      <c r="C34" s="14">
        <v>395</v>
      </c>
      <c r="D34" s="14">
        <v>432</v>
      </c>
      <c r="E34" s="14">
        <v>1801</v>
      </c>
      <c r="F34" s="14">
        <v>2233</v>
      </c>
    </row>
    <row r="35" spans="1:6" ht="17.25" customHeight="1" x14ac:dyDescent="0.25">
      <c r="A35" s="19" t="s">
        <v>43</v>
      </c>
      <c r="B35" s="14">
        <v>31</v>
      </c>
      <c r="C35" s="14">
        <v>257</v>
      </c>
      <c r="D35" s="14">
        <v>288</v>
      </c>
      <c r="E35" s="14">
        <v>1172</v>
      </c>
      <c r="F35" s="14">
        <v>1460</v>
      </c>
    </row>
    <row r="36" spans="1:6" x14ac:dyDescent="0.25">
      <c r="A36" s="19" t="s">
        <v>44</v>
      </c>
      <c r="B36" s="14">
        <v>31</v>
      </c>
      <c r="C36" s="14">
        <v>545</v>
      </c>
      <c r="D36" s="14">
        <v>576</v>
      </c>
      <c r="E36" s="14">
        <v>2500</v>
      </c>
      <c r="F36" s="14">
        <v>3076</v>
      </c>
    </row>
    <row r="37" spans="1:6" x14ac:dyDescent="0.25">
      <c r="A37" s="19" t="s">
        <v>45</v>
      </c>
      <c r="B37" s="14">
        <v>23</v>
      </c>
      <c r="C37" s="14">
        <v>411</v>
      </c>
      <c r="D37" s="14">
        <v>434</v>
      </c>
      <c r="E37" s="14">
        <v>2725</v>
      </c>
      <c r="F37" s="14">
        <v>3159</v>
      </c>
    </row>
    <row r="38" spans="1:6" x14ac:dyDescent="0.25">
      <c r="A38" s="19" t="s">
        <v>46</v>
      </c>
      <c r="B38" s="14">
        <v>45</v>
      </c>
      <c r="C38" s="14">
        <v>825</v>
      </c>
      <c r="D38" s="14">
        <v>870</v>
      </c>
      <c r="E38" s="14">
        <v>2456</v>
      </c>
      <c r="F38" s="14">
        <v>3326</v>
      </c>
    </row>
    <row r="39" spans="1:6" x14ac:dyDescent="0.25">
      <c r="A39" s="19" t="s">
        <v>47</v>
      </c>
      <c r="B39" s="14">
        <v>27</v>
      </c>
      <c r="C39" s="14">
        <v>229</v>
      </c>
      <c r="D39" s="14">
        <v>256</v>
      </c>
      <c r="E39" s="14">
        <v>1745</v>
      </c>
      <c r="F39" s="14">
        <v>2001</v>
      </c>
    </row>
    <row r="40" spans="1:6" ht="17.25" customHeight="1" x14ac:dyDescent="0.25">
      <c r="A40" s="19" t="s">
        <v>48</v>
      </c>
      <c r="B40" s="14">
        <v>18</v>
      </c>
      <c r="C40" s="14">
        <v>267</v>
      </c>
      <c r="D40" s="14">
        <v>285</v>
      </c>
      <c r="E40" s="14">
        <v>1668</v>
      </c>
      <c r="F40" s="14">
        <v>1953</v>
      </c>
    </row>
    <row r="41" spans="1:6" x14ac:dyDescent="0.25">
      <c r="A41" s="19" t="s">
        <v>318</v>
      </c>
      <c r="B41" s="14">
        <v>27</v>
      </c>
      <c r="C41" s="14">
        <v>902</v>
      </c>
      <c r="D41" s="14">
        <v>929</v>
      </c>
      <c r="E41" s="14">
        <v>3243</v>
      </c>
      <c r="F41" s="14">
        <v>4172</v>
      </c>
    </row>
    <row r="42" spans="1:6" x14ac:dyDescent="0.25">
      <c r="A42" s="19" t="s">
        <v>49</v>
      </c>
      <c r="B42" s="14">
        <v>43</v>
      </c>
      <c r="C42" s="14">
        <v>960</v>
      </c>
      <c r="D42" s="14">
        <v>1003</v>
      </c>
      <c r="E42" s="14">
        <v>4060</v>
      </c>
      <c r="F42" s="14">
        <v>5063</v>
      </c>
    </row>
    <row r="43" spans="1:6" x14ac:dyDescent="0.25">
      <c r="A43" s="19" t="s">
        <v>50</v>
      </c>
      <c r="B43" s="14">
        <v>79</v>
      </c>
      <c r="C43" s="14">
        <v>700</v>
      </c>
      <c r="D43" s="14">
        <v>779</v>
      </c>
      <c r="E43" s="14">
        <v>4326</v>
      </c>
      <c r="F43" s="14">
        <v>5105</v>
      </c>
    </row>
    <row r="44" spans="1:6" x14ac:dyDescent="0.25">
      <c r="A44" s="19" t="s">
        <v>51</v>
      </c>
      <c r="B44" s="14">
        <v>35</v>
      </c>
      <c r="C44" s="14">
        <v>325</v>
      </c>
      <c r="D44" s="14">
        <v>360</v>
      </c>
      <c r="E44" s="14">
        <v>1295</v>
      </c>
      <c r="F44" s="14">
        <v>1655</v>
      </c>
    </row>
    <row r="45" spans="1:6" ht="17.25" customHeight="1" x14ac:dyDescent="0.25">
      <c r="A45" s="19" t="s">
        <v>52</v>
      </c>
      <c r="B45" s="14">
        <v>54</v>
      </c>
      <c r="C45" s="14">
        <v>462</v>
      </c>
      <c r="D45" s="14">
        <v>516</v>
      </c>
      <c r="E45" s="14">
        <v>1924</v>
      </c>
      <c r="F45" s="14">
        <v>2440</v>
      </c>
    </row>
    <row r="46" spans="1:6" x14ac:dyDescent="0.25">
      <c r="A46" s="19" t="s">
        <v>53</v>
      </c>
      <c r="B46" s="14">
        <v>57</v>
      </c>
      <c r="C46" s="14">
        <v>959</v>
      </c>
      <c r="D46" s="14">
        <v>1016</v>
      </c>
      <c r="E46" s="14">
        <v>6377</v>
      </c>
      <c r="F46" s="14">
        <v>7393</v>
      </c>
    </row>
    <row r="47" spans="1:6" x14ac:dyDescent="0.25">
      <c r="A47" s="19" t="s">
        <v>54</v>
      </c>
      <c r="B47" s="14">
        <v>70</v>
      </c>
      <c r="C47" s="14">
        <v>803</v>
      </c>
      <c r="D47" s="14">
        <v>873</v>
      </c>
      <c r="E47" s="14">
        <v>4566</v>
      </c>
      <c r="F47" s="14">
        <v>5439</v>
      </c>
    </row>
    <row r="48" spans="1:6" x14ac:dyDescent="0.25">
      <c r="A48" s="19" t="s">
        <v>55</v>
      </c>
      <c r="B48" s="14">
        <v>33</v>
      </c>
      <c r="C48" s="14">
        <v>262</v>
      </c>
      <c r="D48" s="14">
        <v>295</v>
      </c>
      <c r="E48" s="14">
        <v>1391</v>
      </c>
      <c r="F48" s="14">
        <v>1686</v>
      </c>
    </row>
    <row r="49" spans="1:13" ht="17.25" customHeight="1" x14ac:dyDescent="0.25">
      <c r="A49" s="20" t="s">
        <v>56</v>
      </c>
      <c r="B49" s="9">
        <v>1519</v>
      </c>
      <c r="C49" s="9">
        <v>22876</v>
      </c>
      <c r="D49" s="9">
        <v>24395</v>
      </c>
      <c r="E49" s="9">
        <v>121827</v>
      </c>
      <c r="F49" s="9">
        <v>146222</v>
      </c>
    </row>
    <row r="50" spans="1:13" ht="21.75" customHeight="1" x14ac:dyDescent="0.25">
      <c r="A50" s="19" t="s">
        <v>57</v>
      </c>
      <c r="B50" s="14">
        <v>22</v>
      </c>
      <c r="C50" s="14">
        <v>311</v>
      </c>
      <c r="D50" s="14">
        <v>333</v>
      </c>
      <c r="E50" s="14">
        <v>1191</v>
      </c>
      <c r="F50" s="14">
        <v>1524</v>
      </c>
    </row>
    <row r="51" spans="1:13" x14ac:dyDescent="0.25">
      <c r="A51" s="19" t="s">
        <v>58</v>
      </c>
      <c r="B51" s="14">
        <v>15</v>
      </c>
      <c r="C51" s="14">
        <v>182</v>
      </c>
      <c r="D51" s="14">
        <v>197</v>
      </c>
      <c r="E51" s="14">
        <v>705</v>
      </c>
      <c r="F51" s="14">
        <v>902</v>
      </c>
    </row>
    <row r="52" spans="1:13" x14ac:dyDescent="0.25">
      <c r="A52" s="19" t="s">
        <v>59</v>
      </c>
      <c r="B52" s="14">
        <v>38</v>
      </c>
      <c r="C52" s="14">
        <v>324</v>
      </c>
      <c r="D52" s="14">
        <v>362</v>
      </c>
      <c r="E52" s="14">
        <v>1004</v>
      </c>
      <c r="F52" s="14">
        <v>1366</v>
      </c>
    </row>
    <row r="53" spans="1:13" x14ac:dyDescent="0.25">
      <c r="A53" s="19" t="s">
        <v>60</v>
      </c>
      <c r="B53" s="14">
        <v>28</v>
      </c>
      <c r="C53" s="14">
        <v>211</v>
      </c>
      <c r="D53" s="14">
        <v>239</v>
      </c>
      <c r="E53" s="14">
        <v>1728</v>
      </c>
      <c r="F53" s="14">
        <v>1967</v>
      </c>
    </row>
    <row r="54" spans="1:13" ht="17.25" customHeight="1" x14ac:dyDescent="0.25">
      <c r="A54" s="20" t="s">
        <v>61</v>
      </c>
      <c r="B54" s="9">
        <v>103</v>
      </c>
      <c r="C54" s="9">
        <v>1028</v>
      </c>
      <c r="D54" s="9">
        <v>1131</v>
      </c>
      <c r="E54" s="9">
        <v>4628</v>
      </c>
      <c r="F54" s="9">
        <v>5759</v>
      </c>
    </row>
    <row r="55" spans="1:13" ht="21.75" customHeight="1" x14ac:dyDescent="0.25">
      <c r="A55" s="20" t="s">
        <v>62</v>
      </c>
      <c r="B55" s="9">
        <v>160</v>
      </c>
      <c r="C55" s="9">
        <v>1580</v>
      </c>
      <c r="D55" s="9">
        <v>1740</v>
      </c>
      <c r="E55" s="9">
        <v>6657</v>
      </c>
      <c r="F55" s="9">
        <v>8397</v>
      </c>
    </row>
    <row r="56" spans="1:13" ht="21.75" customHeight="1" x14ac:dyDescent="0.25">
      <c r="A56" s="20" t="s">
        <v>63</v>
      </c>
      <c r="B56" s="9">
        <v>1782</v>
      </c>
      <c r="C56" s="9">
        <v>25484</v>
      </c>
      <c r="D56" s="9">
        <v>27266</v>
      </c>
      <c r="E56" s="9">
        <v>133112</v>
      </c>
      <c r="F56" s="9">
        <v>160378</v>
      </c>
    </row>
    <row r="57" spans="1:13" ht="6" customHeight="1" x14ac:dyDescent="0.25">
      <c r="A57" s="17"/>
      <c r="B57" s="17"/>
      <c r="C57" s="17"/>
      <c r="D57" s="17"/>
      <c r="E57" s="17"/>
      <c r="F57" s="17"/>
    </row>
    <row r="58" spans="1:13" ht="9.75" customHeight="1" x14ac:dyDescent="0.25">
      <c r="A58" s="2"/>
      <c r="B58" s="10"/>
      <c r="C58" s="10"/>
      <c r="D58" s="10"/>
      <c r="E58" s="10"/>
      <c r="F58" s="10"/>
    </row>
    <row r="59" spans="1:13" ht="50" customHeight="1" x14ac:dyDescent="0.25">
      <c r="A59" s="27" t="s">
        <v>319</v>
      </c>
      <c r="B59" s="27"/>
      <c r="C59" s="27"/>
      <c r="D59" s="27"/>
      <c r="E59" s="27"/>
      <c r="F59" s="27"/>
      <c r="G59" s="25"/>
      <c r="H59" s="25"/>
      <c r="I59" s="25"/>
      <c r="J59" s="25"/>
      <c r="K59" s="25"/>
      <c r="L59" s="25"/>
      <c r="M59" s="25"/>
    </row>
    <row r="60" spans="1:13" s="22" customFormat="1" ht="60" customHeight="1" x14ac:dyDescent="0.25">
      <c r="A60" s="26" t="s">
        <v>317</v>
      </c>
      <c r="B60" s="26"/>
      <c r="C60" s="26"/>
      <c r="D60" s="26"/>
      <c r="E60" s="26"/>
      <c r="F60" s="26"/>
      <c r="G60" s="24"/>
      <c r="H60" s="24"/>
      <c r="I60" s="24"/>
      <c r="J60" s="24"/>
      <c r="K60" s="24"/>
      <c r="L60" s="24"/>
      <c r="M60" s="24"/>
    </row>
    <row r="61" spans="1:13" ht="9.75" customHeight="1" x14ac:dyDescent="0.25">
      <c r="A61" s="6" t="s">
        <v>3</v>
      </c>
      <c r="B61" s="6"/>
      <c r="C61" s="6"/>
      <c r="D61" s="6"/>
      <c r="F61" s="7" t="s">
        <v>5</v>
      </c>
    </row>
    <row r="62" spans="1:13" ht="10.5" customHeight="1" x14ac:dyDescent="0.25">
      <c r="A62" s="1" t="s">
        <v>15</v>
      </c>
      <c r="B62" s="1"/>
      <c r="C62" s="1"/>
      <c r="D62" s="1"/>
      <c r="E62" s="1"/>
      <c r="F62" s="7" t="s">
        <v>4</v>
      </c>
    </row>
    <row r="63" spans="1:13" ht="10.5" customHeight="1" x14ac:dyDescent="0.25">
      <c r="A63" s="4" t="str">
        <f>HYPERLINK("https://www.gov.uk/government/publications/road-accidents-and-safety-statistics-guidance","Notes &amp; Definitions")</f>
        <v>Notes &amp; Definitions</v>
      </c>
      <c r="E63" s="8"/>
    </row>
    <row r="64" spans="1:13" ht="10.5" customHeight="1" x14ac:dyDescent="0.25">
      <c r="A64" s="4"/>
      <c r="E64" s="8"/>
      <c r="F64" s="7" t="s">
        <v>65</v>
      </c>
    </row>
    <row r="65" spans="1:6" ht="10.5" customHeight="1" x14ac:dyDescent="0.25">
      <c r="A65" s="21"/>
      <c r="E65" s="8"/>
      <c r="F65" s="7" t="s">
        <v>66</v>
      </c>
    </row>
  </sheetData>
  <mergeCells count="2">
    <mergeCell ref="A60:F60"/>
    <mergeCell ref="A59:F59"/>
  </mergeCells>
  <hyperlinks>
    <hyperlink ref="A62" r:id="rId1" display="Email: roadacc.stats@dft.gsi.gov.uk"/>
    <hyperlink ref="A60:F60" r:id="rId2" display="Figures for serious and slight injuries are shown both adjusted and unadjusted for changes in severity reporting. Since 2016, changes in severity reporting systems for a large number of police forces mean that serious injury figures, and to a lesser extent slight injuries, as reported by the police are not comparable with earlier years. Adjustments to account for the change have been produced for high level series. More information on the change and the adjustment process is available in the 2018 main results publication. For analysis of trends over time, using the experimental adjusted series is recommended."/>
    <hyperlink ref="A59:F59" r:id="rId3" display="1 : Surrey Police have experienced an increase in serious accidents between 2017 and 2018. Rather than a real change, this is believed to be due to a change in the collection of the injury information in the Pronto mobile application. The change only impacts the classification of injuries between slight and serious and should not impact the total number of accidents reported. For more details, please see the 'Data supply from forces' section of the 2018 main results report."/>
  </hyperlinks>
  <pageMargins left="0.51181102362204722" right="0.51181102362204722" top="0.78740157480314965" bottom="0.59055118110236227" header="0.51181102362204722" footer="0.51181102362204722"/>
  <pageSetup paperSize="9"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4"/>
  <sheetViews>
    <sheetView showGridLines="0" workbookViewId="0">
      <pane ySplit="9" topLeftCell="A10" activePane="bottomLeft" state="frozen"/>
      <selection pane="bottomLeft"/>
    </sheetView>
  </sheetViews>
  <sheetFormatPr defaultRowHeight="12.5" x14ac:dyDescent="0.25"/>
  <cols>
    <col min="1" max="1" width="19.36328125" customWidth="1"/>
    <col min="2" max="6" width="10.6328125" customWidth="1"/>
  </cols>
  <sheetData>
    <row r="1" spans="1:6" ht="13" customHeight="1" x14ac:dyDescent="0.3">
      <c r="A1" s="18" t="s">
        <v>2</v>
      </c>
    </row>
    <row r="2" spans="1:6" ht="12.5" customHeight="1" x14ac:dyDescent="0.25">
      <c r="A2" s="16" t="str">
        <f>HYPERLINK("https://www.gov.uk/government/statistics/reported-road-casualties-great-britain-annual-report-2017",
  "Reported Road Casualties Great Britain Annual Report 2017")</f>
        <v>Reported Road Casualties Great Britain Annual Report 2017</v>
      </c>
    </row>
    <row r="3" spans="1:6" ht="13" customHeight="1" x14ac:dyDescent="0.3">
      <c r="A3" s="3" t="s">
        <v>17</v>
      </c>
    </row>
    <row r="4" spans="1:6" ht="13" customHeight="1" x14ac:dyDescent="0.3">
      <c r="A4" s="3" t="s">
        <v>114</v>
      </c>
    </row>
    <row r="5" spans="1:6" ht="15.75" customHeight="1" x14ac:dyDescent="0.25">
      <c r="A5" s="5"/>
      <c r="B5" s="5"/>
      <c r="C5" s="5"/>
      <c r="D5" s="5"/>
      <c r="E5" s="5"/>
      <c r="F5" s="17" t="s">
        <v>0</v>
      </c>
    </row>
    <row r="6" spans="1:6" ht="12.75" customHeight="1" x14ac:dyDescent="0.25">
      <c r="A6" s="19"/>
      <c r="B6" s="2"/>
      <c r="C6" s="2"/>
      <c r="D6" s="2" t="s">
        <v>8</v>
      </c>
      <c r="E6" s="2"/>
      <c r="F6" s="2"/>
    </row>
    <row r="7" spans="1:6" x14ac:dyDescent="0.25">
      <c r="A7" s="19"/>
      <c r="B7" s="2"/>
      <c r="C7" s="2" t="s">
        <v>7</v>
      </c>
      <c r="D7" s="2" t="s">
        <v>9</v>
      </c>
      <c r="E7" s="2" t="s">
        <v>10</v>
      </c>
      <c r="F7" s="13"/>
    </row>
    <row r="8" spans="1:6" x14ac:dyDescent="0.25">
      <c r="B8" s="13"/>
      <c r="C8" s="15" t="s">
        <v>14</v>
      </c>
      <c r="D8" s="15" t="s">
        <v>14</v>
      </c>
      <c r="E8" s="15" t="s">
        <v>6</v>
      </c>
      <c r="F8" s="2" t="s">
        <v>12</v>
      </c>
    </row>
    <row r="9" spans="1:6" x14ac:dyDescent="0.25">
      <c r="A9" s="11" t="s">
        <v>13</v>
      </c>
      <c r="B9" s="12" t="s">
        <v>1</v>
      </c>
      <c r="C9" s="12" t="s">
        <v>16</v>
      </c>
      <c r="D9" s="12" t="s">
        <v>16</v>
      </c>
      <c r="E9" s="12" t="s">
        <v>16</v>
      </c>
      <c r="F9" s="12" t="s">
        <v>11</v>
      </c>
    </row>
    <row r="10" spans="1:6" ht="17.25" customHeight="1" x14ac:dyDescent="0.25">
      <c r="A10" s="19" t="s">
        <v>67</v>
      </c>
      <c r="B10" s="14">
        <v>53</v>
      </c>
      <c r="C10" s="14">
        <v>341</v>
      </c>
      <c r="D10" s="14">
        <v>394</v>
      </c>
      <c r="E10" s="14">
        <v>3353</v>
      </c>
      <c r="F10" s="14">
        <v>3747</v>
      </c>
    </row>
    <row r="11" spans="1:6" x14ac:dyDescent="0.25">
      <c r="A11" s="19" t="s">
        <v>68</v>
      </c>
      <c r="B11" s="14">
        <v>19</v>
      </c>
      <c r="C11" s="14">
        <v>272</v>
      </c>
      <c r="D11" s="14">
        <v>291</v>
      </c>
      <c r="E11" s="14">
        <v>2028</v>
      </c>
      <c r="F11" s="14">
        <v>2319</v>
      </c>
    </row>
    <row r="12" spans="1:6" x14ac:dyDescent="0.25">
      <c r="A12" s="19" t="s">
        <v>69</v>
      </c>
      <c r="B12" s="14">
        <v>48</v>
      </c>
      <c r="C12" s="14">
        <v>436</v>
      </c>
      <c r="D12" s="14">
        <v>484</v>
      </c>
      <c r="E12" s="14">
        <v>2307</v>
      </c>
      <c r="F12" s="14">
        <v>2791</v>
      </c>
    </row>
    <row r="13" spans="1:6" x14ac:dyDescent="0.25">
      <c r="A13" s="19" t="s">
        <v>70</v>
      </c>
      <c r="B13" s="14">
        <v>22</v>
      </c>
      <c r="C13" s="14">
        <v>358</v>
      </c>
      <c r="D13" s="14">
        <v>380</v>
      </c>
      <c r="E13" s="14">
        <v>2455</v>
      </c>
      <c r="F13" s="14">
        <v>2835</v>
      </c>
    </row>
    <row r="14" spans="1:6" x14ac:dyDescent="0.25">
      <c r="A14" s="19" t="s">
        <v>71</v>
      </c>
      <c r="B14" s="14">
        <v>2</v>
      </c>
      <c r="C14" s="14">
        <v>58</v>
      </c>
      <c r="D14" s="14">
        <v>60</v>
      </c>
      <c r="E14" s="14">
        <v>287</v>
      </c>
      <c r="F14" s="14">
        <v>347</v>
      </c>
    </row>
    <row r="15" spans="1:6" ht="17.25" customHeight="1" x14ac:dyDescent="0.25">
      <c r="A15" s="19" t="s">
        <v>72</v>
      </c>
      <c r="B15" s="14">
        <v>7</v>
      </c>
      <c r="C15" s="14">
        <v>152</v>
      </c>
      <c r="D15" s="14">
        <v>159</v>
      </c>
      <c r="E15" s="14">
        <v>782</v>
      </c>
      <c r="F15" s="14">
        <v>941</v>
      </c>
    </row>
    <row r="16" spans="1:6" x14ac:dyDescent="0.25">
      <c r="A16" s="19" t="s">
        <v>73</v>
      </c>
      <c r="B16" s="14">
        <v>28</v>
      </c>
      <c r="C16" s="14">
        <v>293</v>
      </c>
      <c r="D16" s="14">
        <v>321</v>
      </c>
      <c r="E16" s="14">
        <v>1449</v>
      </c>
      <c r="F16" s="14">
        <v>1770</v>
      </c>
    </row>
    <row r="17" spans="1:6" x14ac:dyDescent="0.25">
      <c r="A17" s="19" t="s">
        <v>74</v>
      </c>
      <c r="B17" s="14">
        <v>36</v>
      </c>
      <c r="C17" s="14">
        <v>329</v>
      </c>
      <c r="D17" s="14">
        <v>365</v>
      </c>
      <c r="E17" s="14">
        <v>1761</v>
      </c>
      <c r="F17" s="14">
        <v>2126</v>
      </c>
    </row>
    <row r="18" spans="1:6" x14ac:dyDescent="0.25">
      <c r="A18" s="19" t="s">
        <v>75</v>
      </c>
      <c r="B18" s="14">
        <v>63</v>
      </c>
      <c r="C18" s="14">
        <v>807</v>
      </c>
      <c r="D18" s="14">
        <v>870</v>
      </c>
      <c r="E18" s="14">
        <v>4135</v>
      </c>
      <c r="F18" s="14">
        <v>5005</v>
      </c>
    </row>
    <row r="19" spans="1:6" x14ac:dyDescent="0.25">
      <c r="A19" s="19" t="s">
        <v>76</v>
      </c>
      <c r="B19" s="14">
        <v>27</v>
      </c>
      <c r="C19" s="14">
        <v>329</v>
      </c>
      <c r="D19" s="14">
        <v>356</v>
      </c>
      <c r="E19" s="14">
        <v>1747</v>
      </c>
      <c r="F19" s="14">
        <v>2103</v>
      </c>
    </row>
    <row r="20" spans="1:6" ht="17.25" customHeight="1" x14ac:dyDescent="0.25">
      <c r="A20" s="19" t="s">
        <v>77</v>
      </c>
      <c r="B20" s="14">
        <v>19</v>
      </c>
      <c r="C20" s="14">
        <v>227</v>
      </c>
      <c r="D20" s="14">
        <v>246</v>
      </c>
      <c r="E20" s="14">
        <v>1275</v>
      </c>
      <c r="F20" s="14">
        <v>1521</v>
      </c>
    </row>
    <row r="21" spans="1:6" x14ac:dyDescent="0.25">
      <c r="A21" s="19" t="s">
        <v>78</v>
      </c>
      <c r="B21" s="14">
        <v>46</v>
      </c>
      <c r="C21" s="14">
        <v>881</v>
      </c>
      <c r="D21" s="14">
        <v>927</v>
      </c>
      <c r="E21" s="14">
        <v>3436</v>
      </c>
      <c r="F21" s="14">
        <v>4363</v>
      </c>
    </row>
    <row r="22" spans="1:6" x14ac:dyDescent="0.25">
      <c r="A22" s="19" t="s">
        <v>79</v>
      </c>
      <c r="B22" s="14">
        <v>20</v>
      </c>
      <c r="C22" s="14">
        <v>294</v>
      </c>
      <c r="D22" s="14">
        <v>314</v>
      </c>
      <c r="E22" s="14">
        <v>791</v>
      </c>
      <c r="F22" s="14">
        <v>1105</v>
      </c>
    </row>
    <row r="23" spans="1:6" x14ac:dyDescent="0.25">
      <c r="A23" s="19" t="s">
        <v>80</v>
      </c>
      <c r="B23" s="14">
        <v>50</v>
      </c>
      <c r="C23" s="14">
        <v>737</v>
      </c>
      <c r="D23" s="14">
        <v>787</v>
      </c>
      <c r="E23" s="14">
        <v>4654</v>
      </c>
      <c r="F23" s="14">
        <v>5441</v>
      </c>
    </row>
    <row r="24" spans="1:6" x14ac:dyDescent="0.25">
      <c r="A24" s="19" t="s">
        <v>81</v>
      </c>
      <c r="B24" s="14">
        <v>43</v>
      </c>
      <c r="C24" s="14">
        <v>969</v>
      </c>
      <c r="D24" s="14">
        <v>1012</v>
      </c>
      <c r="E24" s="14">
        <v>4077</v>
      </c>
      <c r="F24" s="14">
        <v>5089</v>
      </c>
    </row>
    <row r="25" spans="1:6" ht="17.25" customHeight="1" x14ac:dyDescent="0.25">
      <c r="A25" s="19" t="s">
        <v>82</v>
      </c>
      <c r="B25" s="14">
        <v>24</v>
      </c>
      <c r="C25" s="14">
        <v>385</v>
      </c>
      <c r="D25" s="14">
        <v>409</v>
      </c>
      <c r="E25" s="14">
        <v>2655</v>
      </c>
      <c r="F25" s="14">
        <v>3064</v>
      </c>
    </row>
    <row r="26" spans="1:6" x14ac:dyDescent="0.25">
      <c r="A26" s="19" t="s">
        <v>83</v>
      </c>
      <c r="B26" s="14">
        <v>30</v>
      </c>
      <c r="C26" s="14">
        <v>531</v>
      </c>
      <c r="D26" s="14">
        <v>561</v>
      </c>
      <c r="E26" s="14">
        <v>2443</v>
      </c>
      <c r="F26" s="14">
        <v>3004</v>
      </c>
    </row>
    <row r="27" spans="1:6" x14ac:dyDescent="0.25">
      <c r="A27" s="19" t="s">
        <v>84</v>
      </c>
      <c r="B27" s="14">
        <v>62</v>
      </c>
      <c r="C27" s="14">
        <v>843</v>
      </c>
      <c r="D27" s="14">
        <v>905</v>
      </c>
      <c r="E27" s="14">
        <v>5721</v>
      </c>
      <c r="F27" s="14">
        <v>6626</v>
      </c>
    </row>
    <row r="28" spans="1:6" x14ac:dyDescent="0.25">
      <c r="A28" s="19" t="s">
        <v>85</v>
      </c>
      <c r="B28" s="14">
        <v>41</v>
      </c>
      <c r="C28" s="14">
        <v>700</v>
      </c>
      <c r="D28" s="14">
        <v>741</v>
      </c>
      <c r="E28" s="14">
        <v>3943</v>
      </c>
      <c r="F28" s="14">
        <v>4684</v>
      </c>
    </row>
    <row r="29" spans="1:6" x14ac:dyDescent="0.25">
      <c r="A29" s="19" t="s">
        <v>86</v>
      </c>
      <c r="B29" s="14">
        <v>20</v>
      </c>
      <c r="C29" s="14">
        <v>276</v>
      </c>
      <c r="D29" s="14">
        <v>296</v>
      </c>
      <c r="E29" s="14">
        <v>1923</v>
      </c>
      <c r="F29" s="14">
        <v>2219</v>
      </c>
    </row>
    <row r="30" spans="1:6" ht="17.25" customHeight="1" x14ac:dyDescent="0.25">
      <c r="A30" s="19" t="s">
        <v>87</v>
      </c>
      <c r="B30" s="14">
        <v>49</v>
      </c>
      <c r="C30" s="14">
        <v>516</v>
      </c>
      <c r="D30" s="14">
        <v>565</v>
      </c>
      <c r="E30" s="14">
        <v>2012</v>
      </c>
      <c r="F30" s="14">
        <v>2577</v>
      </c>
    </row>
    <row r="31" spans="1:6" x14ac:dyDescent="0.25">
      <c r="A31" s="19" t="s">
        <v>88</v>
      </c>
      <c r="B31" s="14">
        <v>26</v>
      </c>
      <c r="C31" s="14">
        <v>531</v>
      </c>
      <c r="D31" s="14">
        <v>557</v>
      </c>
      <c r="E31" s="14">
        <v>2449</v>
      </c>
      <c r="F31" s="14">
        <v>3006</v>
      </c>
    </row>
    <row r="32" spans="1:6" x14ac:dyDescent="0.25">
      <c r="A32" s="19" t="s">
        <v>89</v>
      </c>
      <c r="B32" s="14">
        <v>129</v>
      </c>
      <c r="C32" s="14">
        <v>3693</v>
      </c>
      <c r="D32" s="14">
        <v>3822</v>
      </c>
      <c r="E32" s="14">
        <v>28378</v>
      </c>
      <c r="F32" s="14">
        <v>32200</v>
      </c>
    </row>
    <row r="33" spans="1:6" x14ac:dyDescent="0.25">
      <c r="A33" s="19" t="s">
        <v>90</v>
      </c>
      <c r="B33" s="14">
        <v>30</v>
      </c>
      <c r="C33" s="14">
        <v>388</v>
      </c>
      <c r="D33" s="14">
        <v>418</v>
      </c>
      <c r="E33" s="14">
        <v>2014</v>
      </c>
      <c r="F33" s="14">
        <v>2432</v>
      </c>
    </row>
    <row r="34" spans="1:6" x14ac:dyDescent="0.25">
      <c r="A34" s="19" t="s">
        <v>91</v>
      </c>
      <c r="B34" s="14">
        <v>43</v>
      </c>
      <c r="C34" s="14">
        <v>422</v>
      </c>
      <c r="D34" s="14">
        <v>465</v>
      </c>
      <c r="E34" s="14">
        <v>2044</v>
      </c>
      <c r="F34" s="14">
        <v>2509</v>
      </c>
    </row>
    <row r="35" spans="1:6" ht="17.25" customHeight="1" x14ac:dyDescent="0.25">
      <c r="A35" s="19" t="s">
        <v>92</v>
      </c>
      <c r="B35" s="14">
        <v>44</v>
      </c>
      <c r="C35" s="14">
        <v>235</v>
      </c>
      <c r="D35" s="14">
        <v>279</v>
      </c>
      <c r="E35" s="14">
        <v>1095</v>
      </c>
      <c r="F35" s="14">
        <v>1374</v>
      </c>
    </row>
    <row r="36" spans="1:6" x14ac:dyDescent="0.25">
      <c r="A36" s="19" t="s">
        <v>93</v>
      </c>
      <c r="B36" s="14">
        <v>32</v>
      </c>
      <c r="C36" s="14">
        <v>514</v>
      </c>
      <c r="D36" s="14">
        <v>546</v>
      </c>
      <c r="E36" s="14">
        <v>2533</v>
      </c>
      <c r="F36" s="14">
        <v>3079</v>
      </c>
    </row>
    <row r="37" spans="1:6" x14ac:dyDescent="0.25">
      <c r="A37" s="19" t="s">
        <v>94</v>
      </c>
      <c r="B37" s="14">
        <v>33</v>
      </c>
      <c r="C37" s="14">
        <v>425</v>
      </c>
      <c r="D37" s="14">
        <v>458</v>
      </c>
      <c r="E37" s="14">
        <v>2802</v>
      </c>
      <c r="F37" s="14">
        <v>3260</v>
      </c>
    </row>
    <row r="38" spans="1:6" x14ac:dyDescent="0.25">
      <c r="A38" s="19" t="s">
        <v>95</v>
      </c>
      <c r="B38" s="14">
        <v>44</v>
      </c>
      <c r="C38" s="14">
        <v>778</v>
      </c>
      <c r="D38" s="14">
        <v>822</v>
      </c>
      <c r="E38" s="14">
        <v>3036</v>
      </c>
      <c r="F38" s="14">
        <v>3858</v>
      </c>
    </row>
    <row r="39" spans="1:6" x14ac:dyDescent="0.25">
      <c r="A39" s="19" t="s">
        <v>96</v>
      </c>
      <c r="B39" s="14">
        <v>35</v>
      </c>
      <c r="C39" s="14">
        <v>255</v>
      </c>
      <c r="D39" s="14">
        <v>290</v>
      </c>
      <c r="E39" s="14">
        <v>2184</v>
      </c>
      <c r="F39" s="14">
        <v>2474</v>
      </c>
    </row>
    <row r="40" spans="1:6" ht="17.25" customHeight="1" x14ac:dyDescent="0.25">
      <c r="A40" s="19" t="s">
        <v>97</v>
      </c>
      <c r="B40" s="14">
        <v>33</v>
      </c>
      <c r="C40" s="14">
        <v>265</v>
      </c>
      <c r="D40" s="14">
        <v>298</v>
      </c>
      <c r="E40" s="14">
        <v>1841</v>
      </c>
      <c r="F40" s="14">
        <v>2139</v>
      </c>
    </row>
    <row r="41" spans="1:6" x14ac:dyDescent="0.25">
      <c r="A41" s="19" t="s">
        <v>98</v>
      </c>
      <c r="B41" s="14">
        <v>36</v>
      </c>
      <c r="C41" s="14">
        <v>508</v>
      </c>
      <c r="D41" s="14">
        <v>544</v>
      </c>
      <c r="E41" s="14">
        <v>4070</v>
      </c>
      <c r="F41" s="14">
        <v>4614</v>
      </c>
    </row>
    <row r="42" spans="1:6" x14ac:dyDescent="0.25">
      <c r="A42" s="19" t="s">
        <v>99</v>
      </c>
      <c r="B42" s="14">
        <v>56</v>
      </c>
      <c r="C42" s="14">
        <v>952</v>
      </c>
      <c r="D42" s="14">
        <v>1008</v>
      </c>
      <c r="E42" s="14">
        <v>4154</v>
      </c>
      <c r="F42" s="14">
        <v>5162</v>
      </c>
    </row>
    <row r="43" spans="1:6" x14ac:dyDescent="0.25">
      <c r="A43" s="19" t="s">
        <v>100</v>
      </c>
      <c r="B43" s="14">
        <v>70</v>
      </c>
      <c r="C43" s="14">
        <v>745</v>
      </c>
      <c r="D43" s="14">
        <v>815</v>
      </c>
      <c r="E43" s="14">
        <v>4752</v>
      </c>
      <c r="F43" s="14">
        <v>5567</v>
      </c>
    </row>
    <row r="44" spans="1:6" x14ac:dyDescent="0.25">
      <c r="A44" s="19" t="s">
        <v>101</v>
      </c>
      <c r="B44" s="14">
        <v>38</v>
      </c>
      <c r="C44" s="14">
        <v>314</v>
      </c>
      <c r="D44" s="14">
        <v>352</v>
      </c>
      <c r="E44" s="14">
        <v>1544</v>
      </c>
      <c r="F44" s="14">
        <v>1896</v>
      </c>
    </row>
    <row r="45" spans="1:6" ht="17.25" customHeight="1" x14ac:dyDescent="0.25">
      <c r="A45" s="19" t="s">
        <v>102</v>
      </c>
      <c r="B45" s="14">
        <v>59</v>
      </c>
      <c r="C45" s="14">
        <v>502</v>
      </c>
      <c r="D45" s="14">
        <v>561</v>
      </c>
      <c r="E45" s="14">
        <v>2256</v>
      </c>
      <c r="F45" s="14">
        <v>2817</v>
      </c>
    </row>
    <row r="46" spans="1:6" x14ac:dyDescent="0.25">
      <c r="A46" s="19" t="s">
        <v>103</v>
      </c>
      <c r="B46" s="14">
        <v>59</v>
      </c>
      <c r="C46" s="14">
        <v>960</v>
      </c>
      <c r="D46" s="14">
        <v>1019</v>
      </c>
      <c r="E46" s="14">
        <v>6662</v>
      </c>
      <c r="F46" s="14">
        <v>7681</v>
      </c>
    </row>
    <row r="47" spans="1:6" x14ac:dyDescent="0.25">
      <c r="A47" s="19" t="s">
        <v>104</v>
      </c>
      <c r="B47" s="14">
        <v>43</v>
      </c>
      <c r="C47" s="14">
        <v>808</v>
      </c>
      <c r="D47" s="14">
        <v>851</v>
      </c>
      <c r="E47" s="14">
        <v>4952</v>
      </c>
      <c r="F47" s="14">
        <v>5803</v>
      </c>
    </row>
    <row r="48" spans="1:6" x14ac:dyDescent="0.25">
      <c r="A48" s="19" t="s">
        <v>105</v>
      </c>
      <c r="B48" s="14">
        <v>25</v>
      </c>
      <c r="C48" s="14">
        <v>252</v>
      </c>
      <c r="D48" s="14">
        <v>277</v>
      </c>
      <c r="E48" s="14">
        <v>1543</v>
      </c>
      <c r="F48" s="14">
        <v>1820</v>
      </c>
    </row>
    <row r="49" spans="1:6" ht="17.25" customHeight="1" x14ac:dyDescent="0.25">
      <c r="A49" s="20" t="s">
        <v>106</v>
      </c>
      <c r="B49" s="9">
        <v>1544</v>
      </c>
      <c r="C49" s="9">
        <v>22281</v>
      </c>
      <c r="D49" s="9">
        <v>23825</v>
      </c>
      <c r="E49" s="9">
        <v>131543</v>
      </c>
      <c r="F49" s="9">
        <v>155368</v>
      </c>
    </row>
    <row r="50" spans="1:6" ht="21.75" customHeight="1" x14ac:dyDescent="0.25">
      <c r="A50" s="19" t="s">
        <v>107</v>
      </c>
      <c r="B50" s="14">
        <v>27</v>
      </c>
      <c r="C50" s="14">
        <v>312</v>
      </c>
      <c r="D50" s="14">
        <v>339</v>
      </c>
      <c r="E50" s="14">
        <v>1287</v>
      </c>
      <c r="F50" s="14">
        <v>1626</v>
      </c>
    </row>
    <row r="51" spans="1:6" x14ac:dyDescent="0.25">
      <c r="A51" s="19" t="s">
        <v>108</v>
      </c>
      <c r="B51" s="14">
        <v>19</v>
      </c>
      <c r="C51" s="14">
        <v>116</v>
      </c>
      <c r="D51" s="14">
        <v>135</v>
      </c>
      <c r="E51" s="14">
        <v>753</v>
      </c>
      <c r="F51" s="14">
        <v>888</v>
      </c>
    </row>
    <row r="52" spans="1:6" x14ac:dyDescent="0.25">
      <c r="A52" s="19" t="s">
        <v>109</v>
      </c>
      <c r="B52" s="14">
        <v>23</v>
      </c>
      <c r="C52" s="14">
        <v>270</v>
      </c>
      <c r="D52" s="14">
        <v>293</v>
      </c>
      <c r="E52" s="14">
        <v>1069</v>
      </c>
      <c r="F52" s="14">
        <v>1362</v>
      </c>
    </row>
    <row r="53" spans="1:6" x14ac:dyDescent="0.25">
      <c r="A53" s="19" t="s">
        <v>110</v>
      </c>
      <c r="B53" s="14">
        <v>34</v>
      </c>
      <c r="C53" s="14">
        <v>263</v>
      </c>
      <c r="D53" s="14">
        <v>297</v>
      </c>
      <c r="E53" s="14">
        <v>2025</v>
      </c>
      <c r="F53" s="14">
        <v>2322</v>
      </c>
    </row>
    <row r="54" spans="1:6" ht="17.25" customHeight="1" x14ac:dyDescent="0.25">
      <c r="A54" s="20" t="s">
        <v>111</v>
      </c>
      <c r="B54" s="9">
        <v>103</v>
      </c>
      <c r="C54" s="9">
        <v>961</v>
      </c>
      <c r="D54" s="9">
        <v>1064</v>
      </c>
      <c r="E54" s="9">
        <v>5134</v>
      </c>
      <c r="F54" s="9">
        <v>6198</v>
      </c>
    </row>
    <row r="55" spans="1:6" ht="21.75" customHeight="1" x14ac:dyDescent="0.25">
      <c r="A55" s="20" t="s">
        <v>112</v>
      </c>
      <c r="B55" s="9">
        <v>146</v>
      </c>
      <c r="C55" s="9">
        <v>1589</v>
      </c>
      <c r="D55" s="9">
        <v>1735</v>
      </c>
      <c r="E55" s="9">
        <v>7692</v>
      </c>
      <c r="F55" s="9">
        <v>9427</v>
      </c>
    </row>
    <row r="56" spans="1:6" ht="21.75" customHeight="1" x14ac:dyDescent="0.25">
      <c r="A56" s="20" t="s">
        <v>113</v>
      </c>
      <c r="B56" s="9">
        <v>1793</v>
      </c>
      <c r="C56" s="9">
        <v>24831</v>
      </c>
      <c r="D56" s="9">
        <v>26624</v>
      </c>
      <c r="E56" s="9">
        <v>144369</v>
      </c>
      <c r="F56" s="9">
        <v>170993</v>
      </c>
    </row>
    <row r="57" spans="1:6" ht="6" customHeight="1" x14ac:dyDescent="0.25">
      <c r="A57" s="17"/>
      <c r="B57" s="17"/>
      <c r="C57" s="17"/>
      <c r="D57" s="17"/>
      <c r="E57" s="17"/>
      <c r="F57" s="17"/>
    </row>
    <row r="58" spans="1:6" ht="9.75" customHeight="1" x14ac:dyDescent="0.25">
      <c r="A58" s="2"/>
      <c r="B58" s="10"/>
      <c r="C58" s="10"/>
      <c r="D58" s="10"/>
      <c r="E58" s="10"/>
      <c r="F58" s="10"/>
    </row>
    <row r="59" spans="1:6" s="22" customFormat="1" ht="60" customHeight="1" x14ac:dyDescent="0.25">
      <c r="A59" s="26" t="s">
        <v>317</v>
      </c>
      <c r="B59" s="26"/>
      <c r="C59" s="26"/>
      <c r="D59" s="26"/>
      <c r="E59" s="26"/>
      <c r="F59" s="26"/>
    </row>
    <row r="60" spans="1:6" ht="9.75" customHeight="1" x14ac:dyDescent="0.25">
      <c r="A60" s="6" t="s">
        <v>3</v>
      </c>
      <c r="B60" s="6"/>
      <c r="C60" s="6"/>
      <c r="D60" s="6"/>
      <c r="F60" s="7" t="s">
        <v>5</v>
      </c>
    </row>
    <row r="61" spans="1:6" ht="10.5" customHeight="1" x14ac:dyDescent="0.25">
      <c r="A61" s="1" t="s">
        <v>15</v>
      </c>
      <c r="B61" s="1"/>
      <c r="C61" s="1"/>
      <c r="D61" s="1"/>
      <c r="E61" s="1"/>
      <c r="F61" s="7" t="s">
        <v>4</v>
      </c>
    </row>
    <row r="62" spans="1:6" ht="10.5" customHeight="1" x14ac:dyDescent="0.25">
      <c r="A62" s="4" t="str">
        <f>HYPERLINK("https://www.gov.uk/government/publications/road-accidents-and-safety-statistics-guidance","Notes &amp; Definitions")</f>
        <v>Notes &amp; Definitions</v>
      </c>
      <c r="E62" s="8"/>
    </row>
    <row r="63" spans="1:6" ht="10.5" customHeight="1" x14ac:dyDescent="0.25">
      <c r="A63" s="4"/>
      <c r="E63" s="8"/>
      <c r="F63" s="7" t="s">
        <v>115</v>
      </c>
    </row>
    <row r="64" spans="1:6" ht="10.5" customHeight="1" x14ac:dyDescent="0.25">
      <c r="A64" s="4"/>
      <c r="E64" s="8"/>
      <c r="F64" s="7" t="s">
        <v>116</v>
      </c>
    </row>
  </sheetData>
  <mergeCells count="1">
    <mergeCell ref="A59:F59"/>
  </mergeCells>
  <hyperlinks>
    <hyperlink ref="A61" r:id="rId1" display="Email: roadacc.stats@dft.gsi.gov.uk"/>
    <hyperlink ref="A59:F59" r:id="rId2" display="Figures for serious and slight injuries are shown both adjusted and unadjusted for changes in severity reporting. Since 2016, changes in severity reporting systems for a large number of police forces mean that serious injury figures, and to a lesser extent slight injuries, as reported by the police are not comparable with earlier years. Adjustments to account for the change have been produced for high level series. More information on the change and the adjustment process is available in the 2018 main results publication. For analysis of trends over time, using the experimental adjusted series is recommended."/>
  </hyperlinks>
  <pageMargins left="0.51181102362204722" right="0.51181102362204722" top="0.78740157480314965" bottom="0.59055118110236227" header="0.51181102362204722" footer="0.51181102362204722"/>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4"/>
  <sheetViews>
    <sheetView showGridLines="0" workbookViewId="0">
      <pane ySplit="9" topLeftCell="A10" activePane="bottomLeft" state="frozen"/>
      <selection pane="bottomLeft"/>
    </sheetView>
  </sheetViews>
  <sheetFormatPr defaultRowHeight="12.5" x14ac:dyDescent="0.25"/>
  <cols>
    <col min="1" max="1" width="19.36328125" customWidth="1"/>
    <col min="2" max="6" width="10.6328125" customWidth="1"/>
  </cols>
  <sheetData>
    <row r="1" spans="1:6" ht="13" customHeight="1" x14ac:dyDescent="0.3">
      <c r="A1" s="18" t="s">
        <v>2</v>
      </c>
    </row>
    <row r="2" spans="1:6" ht="12.5" customHeight="1" x14ac:dyDescent="0.25">
      <c r="A2" s="16" t="str">
        <f>HYPERLINK("https://www.gov.uk/government/statistics/reported-road-casualties-great-britain-annual-report-2016",
  "Reported Road Casualties Great Britain Annual Report 2016")</f>
        <v>Reported Road Casualties Great Britain Annual Report 2016</v>
      </c>
    </row>
    <row r="3" spans="1:6" ht="13" customHeight="1" x14ac:dyDescent="0.3">
      <c r="A3" s="3" t="s">
        <v>17</v>
      </c>
    </row>
    <row r="4" spans="1:6" ht="13" customHeight="1" x14ac:dyDescent="0.3">
      <c r="A4" s="3" t="s">
        <v>164</v>
      </c>
    </row>
    <row r="5" spans="1:6" ht="15.75" customHeight="1" x14ac:dyDescent="0.25">
      <c r="A5" s="5"/>
      <c r="B5" s="5"/>
      <c r="C5" s="5"/>
      <c r="D5" s="5"/>
      <c r="E5" s="5"/>
      <c r="F5" s="17" t="s">
        <v>0</v>
      </c>
    </row>
    <row r="6" spans="1:6" ht="12.75" customHeight="1" x14ac:dyDescent="0.25">
      <c r="A6" s="19"/>
      <c r="B6" s="2"/>
      <c r="C6" s="2"/>
      <c r="D6" s="2" t="s">
        <v>8</v>
      </c>
      <c r="E6" s="2"/>
      <c r="F6" s="2"/>
    </row>
    <row r="7" spans="1:6" x14ac:dyDescent="0.25">
      <c r="A7" s="19"/>
      <c r="B7" s="2"/>
      <c r="C7" s="2" t="s">
        <v>7</v>
      </c>
      <c r="D7" s="2" t="s">
        <v>9</v>
      </c>
      <c r="E7" s="2" t="s">
        <v>10</v>
      </c>
      <c r="F7" s="13"/>
    </row>
    <row r="8" spans="1:6" x14ac:dyDescent="0.25">
      <c r="B8" s="13"/>
      <c r="C8" s="15" t="s">
        <v>14</v>
      </c>
      <c r="D8" s="15" t="s">
        <v>14</v>
      </c>
      <c r="E8" s="15" t="s">
        <v>6</v>
      </c>
      <c r="F8" s="2" t="s">
        <v>12</v>
      </c>
    </row>
    <row r="9" spans="1:6" x14ac:dyDescent="0.25">
      <c r="A9" s="11" t="s">
        <v>13</v>
      </c>
      <c r="B9" s="12" t="s">
        <v>1</v>
      </c>
      <c r="C9" s="12" t="s">
        <v>16</v>
      </c>
      <c r="D9" s="12" t="s">
        <v>16</v>
      </c>
      <c r="E9" s="12" t="s">
        <v>16</v>
      </c>
      <c r="F9" s="12" t="s">
        <v>11</v>
      </c>
    </row>
    <row r="10" spans="1:6" ht="17.25" customHeight="1" x14ac:dyDescent="0.25">
      <c r="A10" s="19" t="s">
        <v>117</v>
      </c>
      <c r="B10" s="14">
        <v>46</v>
      </c>
      <c r="C10" s="14">
        <v>376</v>
      </c>
      <c r="D10" s="14">
        <v>422</v>
      </c>
      <c r="E10" s="14">
        <v>3681</v>
      </c>
      <c r="F10" s="14">
        <v>4103</v>
      </c>
    </row>
    <row r="11" spans="1:6" x14ac:dyDescent="0.25">
      <c r="A11" s="19" t="s">
        <v>118</v>
      </c>
      <c r="B11" s="14">
        <v>18</v>
      </c>
      <c r="C11" s="14">
        <v>266</v>
      </c>
      <c r="D11" s="14">
        <v>284</v>
      </c>
      <c r="E11" s="14">
        <v>1819</v>
      </c>
      <c r="F11" s="14">
        <v>2103</v>
      </c>
    </row>
    <row r="12" spans="1:6" x14ac:dyDescent="0.25">
      <c r="A12" s="19" t="s">
        <v>119</v>
      </c>
      <c r="B12" s="14">
        <v>45</v>
      </c>
      <c r="C12" s="14">
        <v>408</v>
      </c>
      <c r="D12" s="14">
        <v>453</v>
      </c>
      <c r="E12" s="14">
        <v>2525</v>
      </c>
      <c r="F12" s="14">
        <v>2978</v>
      </c>
    </row>
    <row r="13" spans="1:6" x14ac:dyDescent="0.25">
      <c r="A13" s="19" t="s">
        <v>120</v>
      </c>
      <c r="B13" s="14">
        <v>36</v>
      </c>
      <c r="C13" s="14">
        <v>402</v>
      </c>
      <c r="D13" s="14">
        <v>438</v>
      </c>
      <c r="E13" s="14">
        <v>2658</v>
      </c>
      <c r="F13" s="14">
        <v>3096</v>
      </c>
    </row>
    <row r="14" spans="1:6" x14ac:dyDescent="0.25">
      <c r="A14" s="19" t="s">
        <v>121</v>
      </c>
      <c r="B14" s="14">
        <v>2</v>
      </c>
      <c r="C14" s="14">
        <v>49</v>
      </c>
      <c r="D14" s="14">
        <v>51</v>
      </c>
      <c r="E14" s="14">
        <v>354</v>
      </c>
      <c r="F14" s="14">
        <v>405</v>
      </c>
    </row>
    <row r="15" spans="1:6" ht="17.25" customHeight="1" x14ac:dyDescent="0.25">
      <c r="A15" s="19" t="s">
        <v>122</v>
      </c>
      <c r="B15" s="14">
        <v>6</v>
      </c>
      <c r="C15" s="14">
        <v>147</v>
      </c>
      <c r="D15" s="14">
        <v>153</v>
      </c>
      <c r="E15" s="14">
        <v>933</v>
      </c>
      <c r="F15" s="14">
        <v>1086</v>
      </c>
    </row>
    <row r="16" spans="1:6" x14ac:dyDescent="0.25">
      <c r="A16" s="19" t="s">
        <v>123</v>
      </c>
      <c r="B16" s="14">
        <v>29</v>
      </c>
      <c r="C16" s="14">
        <v>272</v>
      </c>
      <c r="D16" s="14">
        <v>301</v>
      </c>
      <c r="E16" s="14">
        <v>1388</v>
      </c>
      <c r="F16" s="14">
        <v>1689</v>
      </c>
    </row>
    <row r="17" spans="1:6" x14ac:dyDescent="0.25">
      <c r="A17" s="19" t="s">
        <v>124</v>
      </c>
      <c r="B17" s="14">
        <v>35</v>
      </c>
      <c r="C17" s="14">
        <v>355</v>
      </c>
      <c r="D17" s="14">
        <v>390</v>
      </c>
      <c r="E17" s="14">
        <v>2180</v>
      </c>
      <c r="F17" s="14">
        <v>2570</v>
      </c>
    </row>
    <row r="18" spans="1:6" x14ac:dyDescent="0.25">
      <c r="A18" s="19" t="s">
        <v>125</v>
      </c>
      <c r="B18" s="14">
        <v>51</v>
      </c>
      <c r="C18" s="14">
        <v>773</v>
      </c>
      <c r="D18" s="14">
        <v>824</v>
      </c>
      <c r="E18" s="14">
        <v>4219</v>
      </c>
      <c r="F18" s="14">
        <v>5043</v>
      </c>
    </row>
    <row r="19" spans="1:6" x14ac:dyDescent="0.25">
      <c r="A19" s="19" t="s">
        <v>126</v>
      </c>
      <c r="B19" s="14">
        <v>16</v>
      </c>
      <c r="C19" s="14">
        <v>366</v>
      </c>
      <c r="D19" s="14">
        <v>382</v>
      </c>
      <c r="E19" s="14">
        <v>1899</v>
      </c>
      <c r="F19" s="14">
        <v>2281</v>
      </c>
    </row>
    <row r="20" spans="1:6" ht="17.25" customHeight="1" x14ac:dyDescent="0.25">
      <c r="A20" s="19" t="s">
        <v>127</v>
      </c>
      <c r="B20" s="14">
        <v>25</v>
      </c>
      <c r="C20" s="14">
        <v>193</v>
      </c>
      <c r="D20" s="14">
        <v>218</v>
      </c>
      <c r="E20" s="14">
        <v>1254</v>
      </c>
      <c r="F20" s="14">
        <v>1472</v>
      </c>
    </row>
    <row r="21" spans="1:6" x14ac:dyDescent="0.25">
      <c r="A21" s="19" t="s">
        <v>128</v>
      </c>
      <c r="B21" s="14">
        <v>63</v>
      </c>
      <c r="C21" s="14">
        <v>962</v>
      </c>
      <c r="D21" s="14">
        <v>1025</v>
      </c>
      <c r="E21" s="14">
        <v>3916</v>
      </c>
      <c r="F21" s="14">
        <v>4941</v>
      </c>
    </row>
    <row r="22" spans="1:6" x14ac:dyDescent="0.25">
      <c r="A22" s="19" t="s">
        <v>129</v>
      </c>
      <c r="B22" s="14">
        <v>26</v>
      </c>
      <c r="C22" s="14">
        <v>253</v>
      </c>
      <c r="D22" s="14">
        <v>279</v>
      </c>
      <c r="E22" s="14">
        <v>880</v>
      </c>
      <c r="F22" s="14">
        <v>1159</v>
      </c>
    </row>
    <row r="23" spans="1:6" x14ac:dyDescent="0.25">
      <c r="A23" s="19" t="s">
        <v>130</v>
      </c>
      <c r="B23" s="14">
        <v>54</v>
      </c>
      <c r="C23" s="14">
        <v>624</v>
      </c>
      <c r="D23" s="14">
        <v>678</v>
      </c>
      <c r="E23" s="14">
        <v>3282</v>
      </c>
      <c r="F23" s="14">
        <v>3960</v>
      </c>
    </row>
    <row r="24" spans="1:6" x14ac:dyDescent="0.25">
      <c r="A24" s="19" t="s">
        <v>131</v>
      </c>
      <c r="B24" s="14">
        <v>54</v>
      </c>
      <c r="C24" s="14">
        <v>1013</v>
      </c>
      <c r="D24" s="14">
        <v>1067</v>
      </c>
      <c r="E24" s="14">
        <v>4410</v>
      </c>
      <c r="F24" s="14">
        <v>5477</v>
      </c>
    </row>
    <row r="25" spans="1:6" ht="17.25" customHeight="1" x14ac:dyDescent="0.25">
      <c r="A25" s="19" t="s">
        <v>132</v>
      </c>
      <c r="B25" s="14">
        <v>20</v>
      </c>
      <c r="C25" s="14">
        <v>441</v>
      </c>
      <c r="D25" s="14">
        <v>461</v>
      </c>
      <c r="E25" s="14">
        <v>3208</v>
      </c>
      <c r="F25" s="14">
        <v>3669</v>
      </c>
    </row>
    <row r="26" spans="1:6" x14ac:dyDescent="0.25">
      <c r="A26" s="19" t="s">
        <v>133</v>
      </c>
      <c r="B26" s="14">
        <v>31</v>
      </c>
      <c r="C26" s="14">
        <v>474</v>
      </c>
      <c r="D26" s="14">
        <v>505</v>
      </c>
      <c r="E26" s="14">
        <v>2719</v>
      </c>
      <c r="F26" s="14">
        <v>3224</v>
      </c>
    </row>
    <row r="27" spans="1:6" x14ac:dyDescent="0.25">
      <c r="A27" s="19" t="s">
        <v>134</v>
      </c>
      <c r="B27" s="14">
        <v>48</v>
      </c>
      <c r="C27" s="14">
        <v>931</v>
      </c>
      <c r="D27" s="14">
        <v>979</v>
      </c>
      <c r="E27" s="14">
        <v>5970</v>
      </c>
      <c r="F27" s="14">
        <v>6949</v>
      </c>
    </row>
    <row r="28" spans="1:6" x14ac:dyDescent="0.25">
      <c r="A28" s="19" t="s">
        <v>135</v>
      </c>
      <c r="B28" s="14">
        <v>49</v>
      </c>
      <c r="C28" s="14">
        <v>766</v>
      </c>
      <c r="D28" s="14">
        <v>815</v>
      </c>
      <c r="E28" s="14">
        <v>4240</v>
      </c>
      <c r="F28" s="14">
        <v>5055</v>
      </c>
    </row>
    <row r="29" spans="1:6" x14ac:dyDescent="0.25">
      <c r="A29" s="19" t="s">
        <v>136</v>
      </c>
      <c r="B29" s="14">
        <v>43</v>
      </c>
      <c r="C29" s="14">
        <v>310</v>
      </c>
      <c r="D29" s="14">
        <v>353</v>
      </c>
      <c r="E29" s="14">
        <v>2571</v>
      </c>
      <c r="F29" s="14">
        <v>2924</v>
      </c>
    </row>
    <row r="30" spans="1:6" ht="17.25" customHeight="1" x14ac:dyDescent="0.25">
      <c r="A30" s="19" t="s">
        <v>137</v>
      </c>
      <c r="B30" s="14">
        <v>59</v>
      </c>
      <c r="C30" s="14">
        <v>382</v>
      </c>
      <c r="D30" s="14">
        <v>441</v>
      </c>
      <c r="E30" s="14">
        <v>2297</v>
      </c>
      <c r="F30" s="14">
        <v>2738</v>
      </c>
    </row>
    <row r="31" spans="1:6" x14ac:dyDescent="0.25">
      <c r="A31" s="19" t="s">
        <v>138</v>
      </c>
      <c r="B31" s="14">
        <v>18</v>
      </c>
      <c r="C31" s="14">
        <v>581</v>
      </c>
      <c r="D31" s="14">
        <v>599</v>
      </c>
      <c r="E31" s="14">
        <v>2977</v>
      </c>
      <c r="F31" s="14">
        <v>3576</v>
      </c>
    </row>
    <row r="32" spans="1:6" x14ac:dyDescent="0.25">
      <c r="A32" s="19" t="s">
        <v>139</v>
      </c>
      <c r="B32" s="14">
        <v>114</v>
      </c>
      <c r="C32" s="14">
        <v>2338</v>
      </c>
      <c r="D32" s="14">
        <v>2452</v>
      </c>
      <c r="E32" s="14">
        <v>27450</v>
      </c>
      <c r="F32" s="14">
        <v>29902</v>
      </c>
    </row>
    <row r="33" spans="1:6" x14ac:dyDescent="0.25">
      <c r="A33" s="19" t="s">
        <v>140</v>
      </c>
      <c r="B33" s="14">
        <v>35</v>
      </c>
      <c r="C33" s="14">
        <v>371</v>
      </c>
      <c r="D33" s="14">
        <v>406</v>
      </c>
      <c r="E33" s="14">
        <v>2027</v>
      </c>
      <c r="F33" s="14">
        <v>2433</v>
      </c>
    </row>
    <row r="34" spans="1:6" x14ac:dyDescent="0.25">
      <c r="A34" s="19" t="s">
        <v>141</v>
      </c>
      <c r="B34" s="14">
        <v>33</v>
      </c>
      <c r="C34" s="14">
        <v>456</v>
      </c>
      <c r="D34" s="14">
        <v>489</v>
      </c>
      <c r="E34" s="14">
        <v>2309</v>
      </c>
      <c r="F34" s="14">
        <v>2798</v>
      </c>
    </row>
    <row r="35" spans="1:6" ht="17.25" customHeight="1" x14ac:dyDescent="0.25">
      <c r="A35" s="19" t="s">
        <v>142</v>
      </c>
      <c r="B35" s="14">
        <v>26</v>
      </c>
      <c r="C35" s="14">
        <v>296</v>
      </c>
      <c r="D35" s="14">
        <v>322</v>
      </c>
      <c r="E35" s="14">
        <v>1281</v>
      </c>
      <c r="F35" s="14">
        <v>1603</v>
      </c>
    </row>
    <row r="36" spans="1:6" x14ac:dyDescent="0.25">
      <c r="A36" s="19" t="s">
        <v>143</v>
      </c>
      <c r="B36" s="14">
        <v>25</v>
      </c>
      <c r="C36" s="14">
        <v>528</v>
      </c>
      <c r="D36" s="14">
        <v>553</v>
      </c>
      <c r="E36" s="14">
        <v>3236</v>
      </c>
      <c r="F36" s="14">
        <v>3789</v>
      </c>
    </row>
    <row r="37" spans="1:6" x14ac:dyDescent="0.25">
      <c r="A37" s="19" t="s">
        <v>144</v>
      </c>
      <c r="B37" s="14">
        <v>28</v>
      </c>
      <c r="C37" s="14">
        <v>427</v>
      </c>
      <c r="D37" s="14">
        <v>455</v>
      </c>
      <c r="E37" s="14">
        <v>2938</v>
      </c>
      <c r="F37" s="14">
        <v>3393</v>
      </c>
    </row>
    <row r="38" spans="1:6" x14ac:dyDescent="0.25">
      <c r="A38" s="19" t="s">
        <v>145</v>
      </c>
      <c r="B38" s="14">
        <v>37</v>
      </c>
      <c r="C38" s="14">
        <v>579</v>
      </c>
      <c r="D38" s="14">
        <v>616</v>
      </c>
      <c r="E38" s="14">
        <v>3780</v>
      </c>
      <c r="F38" s="14">
        <v>4396</v>
      </c>
    </row>
    <row r="39" spans="1:6" x14ac:dyDescent="0.25">
      <c r="A39" s="19" t="s">
        <v>146</v>
      </c>
      <c r="B39" s="14">
        <v>30</v>
      </c>
      <c r="C39" s="14">
        <v>343</v>
      </c>
      <c r="D39" s="14">
        <v>373</v>
      </c>
      <c r="E39" s="14">
        <v>3220</v>
      </c>
      <c r="F39" s="14">
        <v>3593</v>
      </c>
    </row>
    <row r="40" spans="1:6" ht="17.25" customHeight="1" x14ac:dyDescent="0.25">
      <c r="A40" s="19" t="s">
        <v>147</v>
      </c>
      <c r="B40" s="14">
        <v>32</v>
      </c>
      <c r="C40" s="14">
        <v>275</v>
      </c>
      <c r="D40" s="14">
        <v>307</v>
      </c>
      <c r="E40" s="14">
        <v>1805</v>
      </c>
      <c r="F40" s="14">
        <v>2112</v>
      </c>
    </row>
    <row r="41" spans="1:6" x14ac:dyDescent="0.25">
      <c r="A41" s="19" t="s">
        <v>148</v>
      </c>
      <c r="B41" s="14">
        <v>31</v>
      </c>
      <c r="C41" s="14">
        <v>522</v>
      </c>
      <c r="D41" s="14">
        <v>553</v>
      </c>
      <c r="E41" s="14">
        <v>4468</v>
      </c>
      <c r="F41" s="14">
        <v>5021</v>
      </c>
    </row>
    <row r="42" spans="1:6" x14ac:dyDescent="0.25">
      <c r="A42" s="19" t="s">
        <v>149</v>
      </c>
      <c r="B42" s="14">
        <v>54</v>
      </c>
      <c r="C42" s="14">
        <v>980</v>
      </c>
      <c r="D42" s="14">
        <v>1034</v>
      </c>
      <c r="E42" s="14">
        <v>4426</v>
      </c>
      <c r="F42" s="14">
        <v>5460</v>
      </c>
    </row>
    <row r="43" spans="1:6" x14ac:dyDescent="0.25">
      <c r="A43" s="19" t="s">
        <v>150</v>
      </c>
      <c r="B43" s="14">
        <v>93</v>
      </c>
      <c r="C43" s="14">
        <v>913</v>
      </c>
      <c r="D43" s="14">
        <v>1006</v>
      </c>
      <c r="E43" s="14">
        <v>5574</v>
      </c>
      <c r="F43" s="14">
        <v>6580</v>
      </c>
    </row>
    <row r="44" spans="1:6" x14ac:dyDescent="0.25">
      <c r="A44" s="19" t="s">
        <v>151</v>
      </c>
      <c r="B44" s="14">
        <v>25</v>
      </c>
      <c r="C44" s="14">
        <v>352</v>
      </c>
      <c r="D44" s="14">
        <v>377</v>
      </c>
      <c r="E44" s="14">
        <v>1650</v>
      </c>
      <c r="F44" s="14">
        <v>2027</v>
      </c>
    </row>
    <row r="45" spans="1:6" ht="17.25" customHeight="1" x14ac:dyDescent="0.25">
      <c r="A45" s="19" t="s">
        <v>152</v>
      </c>
      <c r="B45" s="14">
        <v>40</v>
      </c>
      <c r="C45" s="14">
        <v>514</v>
      </c>
      <c r="D45" s="14">
        <v>554</v>
      </c>
      <c r="E45" s="14">
        <v>2593</v>
      </c>
      <c r="F45" s="14">
        <v>3147</v>
      </c>
    </row>
    <row r="46" spans="1:6" x14ac:dyDescent="0.25">
      <c r="A46" s="19" t="s">
        <v>153</v>
      </c>
      <c r="B46" s="14">
        <v>60</v>
      </c>
      <c r="C46" s="14">
        <v>1020</v>
      </c>
      <c r="D46" s="14">
        <v>1080</v>
      </c>
      <c r="E46" s="14">
        <v>6870</v>
      </c>
      <c r="F46" s="14">
        <v>7950</v>
      </c>
    </row>
    <row r="47" spans="1:6" x14ac:dyDescent="0.25">
      <c r="A47" s="19" t="s">
        <v>154</v>
      </c>
      <c r="B47" s="14">
        <v>37</v>
      </c>
      <c r="C47" s="14">
        <v>849</v>
      </c>
      <c r="D47" s="14">
        <v>886</v>
      </c>
      <c r="E47" s="14">
        <v>5911</v>
      </c>
      <c r="F47" s="14">
        <v>6797</v>
      </c>
    </row>
    <row r="48" spans="1:6" x14ac:dyDescent="0.25">
      <c r="A48" s="19" t="s">
        <v>155</v>
      </c>
      <c r="B48" s="14">
        <v>24</v>
      </c>
      <c r="C48" s="14">
        <v>295</v>
      </c>
      <c r="D48" s="14">
        <v>319</v>
      </c>
      <c r="E48" s="14">
        <v>1828</v>
      </c>
      <c r="F48" s="14">
        <v>2147</v>
      </c>
    </row>
    <row r="49" spans="1:6" ht="17.25" customHeight="1" x14ac:dyDescent="0.25">
      <c r="A49" s="20" t="s">
        <v>156</v>
      </c>
      <c r="B49" s="9">
        <v>1498</v>
      </c>
      <c r="C49" s="9">
        <v>21402</v>
      </c>
      <c r="D49" s="9">
        <v>22900</v>
      </c>
      <c r="E49" s="9">
        <v>140746</v>
      </c>
      <c r="F49" s="9">
        <v>163646</v>
      </c>
    </row>
    <row r="50" spans="1:6" ht="21.75" customHeight="1" x14ac:dyDescent="0.25">
      <c r="A50" s="19" t="s">
        <v>157</v>
      </c>
      <c r="B50" s="14">
        <v>29</v>
      </c>
      <c r="C50" s="14">
        <v>319</v>
      </c>
      <c r="D50" s="14">
        <v>348</v>
      </c>
      <c r="E50" s="14">
        <v>1328</v>
      </c>
      <c r="F50" s="14">
        <v>1676</v>
      </c>
    </row>
    <row r="51" spans="1:6" x14ac:dyDescent="0.25">
      <c r="A51" s="19" t="s">
        <v>158</v>
      </c>
      <c r="B51" s="14">
        <v>18</v>
      </c>
      <c r="C51" s="14">
        <v>100</v>
      </c>
      <c r="D51" s="14">
        <v>118</v>
      </c>
      <c r="E51" s="14">
        <v>791</v>
      </c>
      <c r="F51" s="14">
        <v>909</v>
      </c>
    </row>
    <row r="52" spans="1:6" x14ac:dyDescent="0.25">
      <c r="A52" s="19" t="s">
        <v>159</v>
      </c>
      <c r="B52" s="14">
        <v>33</v>
      </c>
      <c r="C52" s="14">
        <v>280</v>
      </c>
      <c r="D52" s="14">
        <v>313</v>
      </c>
      <c r="E52" s="14">
        <v>1137</v>
      </c>
      <c r="F52" s="14">
        <v>1450</v>
      </c>
    </row>
    <row r="53" spans="1:6" x14ac:dyDescent="0.25">
      <c r="A53" s="19" t="s">
        <v>160</v>
      </c>
      <c r="B53" s="14">
        <v>23</v>
      </c>
      <c r="C53" s="14">
        <v>306</v>
      </c>
      <c r="D53" s="14">
        <v>329</v>
      </c>
      <c r="E53" s="14">
        <v>2491</v>
      </c>
      <c r="F53" s="14">
        <v>2820</v>
      </c>
    </row>
    <row r="54" spans="1:6" ht="17.25" customHeight="1" x14ac:dyDescent="0.25">
      <c r="A54" s="20" t="s">
        <v>161</v>
      </c>
      <c r="B54" s="9">
        <v>103</v>
      </c>
      <c r="C54" s="9">
        <v>1005</v>
      </c>
      <c r="D54" s="9">
        <v>1108</v>
      </c>
      <c r="E54" s="9">
        <v>5747</v>
      </c>
      <c r="F54" s="9">
        <v>6855</v>
      </c>
    </row>
    <row r="55" spans="1:6" ht="21.75" customHeight="1" x14ac:dyDescent="0.25">
      <c r="A55" s="20" t="s">
        <v>162</v>
      </c>
      <c r="B55" s="9">
        <v>191</v>
      </c>
      <c r="C55" s="9">
        <v>1694</v>
      </c>
      <c r="D55" s="9">
        <v>1885</v>
      </c>
      <c r="E55" s="9">
        <v>8998</v>
      </c>
      <c r="F55" s="9">
        <v>10883</v>
      </c>
    </row>
    <row r="56" spans="1:6" ht="21.75" customHeight="1" x14ac:dyDescent="0.25">
      <c r="A56" s="20" t="s">
        <v>163</v>
      </c>
      <c r="B56" s="9">
        <v>1792</v>
      </c>
      <c r="C56" s="9">
        <v>24101</v>
      </c>
      <c r="D56" s="9">
        <v>25893</v>
      </c>
      <c r="E56" s="9">
        <v>155491</v>
      </c>
      <c r="F56" s="9">
        <v>181384</v>
      </c>
    </row>
    <row r="57" spans="1:6" ht="6" customHeight="1" x14ac:dyDescent="0.25">
      <c r="A57" s="17"/>
      <c r="B57" s="17"/>
      <c r="C57" s="17"/>
      <c r="D57" s="17"/>
      <c r="E57" s="17"/>
      <c r="F57" s="17"/>
    </row>
    <row r="58" spans="1:6" ht="9.75" customHeight="1" x14ac:dyDescent="0.25">
      <c r="A58" s="2"/>
      <c r="B58" s="10"/>
      <c r="C58" s="10"/>
      <c r="D58" s="10"/>
      <c r="E58" s="10"/>
      <c r="F58" s="10"/>
    </row>
    <row r="59" spans="1:6" ht="60" customHeight="1" x14ac:dyDescent="0.25">
      <c r="A59" s="26" t="s">
        <v>317</v>
      </c>
      <c r="B59" s="26"/>
      <c r="C59" s="26"/>
      <c r="D59" s="26"/>
      <c r="E59" s="26"/>
      <c r="F59" s="26"/>
    </row>
    <row r="60" spans="1:6" ht="10.5" customHeight="1" x14ac:dyDescent="0.25">
      <c r="A60" s="6" t="s">
        <v>3</v>
      </c>
      <c r="B60" s="6"/>
      <c r="C60" s="6"/>
      <c r="D60" s="6"/>
      <c r="F60" s="7" t="s">
        <v>5</v>
      </c>
    </row>
    <row r="61" spans="1:6" ht="10.5" customHeight="1" x14ac:dyDescent="0.25">
      <c r="A61" s="1" t="s">
        <v>15</v>
      </c>
      <c r="B61" s="1"/>
      <c r="C61" s="1"/>
      <c r="D61" s="1"/>
      <c r="E61" s="1"/>
      <c r="F61" s="7" t="s">
        <v>4</v>
      </c>
    </row>
    <row r="62" spans="1:6" ht="10.5" customHeight="1" x14ac:dyDescent="0.25">
      <c r="A62" s="4" t="str">
        <f>HYPERLINK("https://www.gov.uk/government/publications/road-accidents-and-safety-statistics-guidance","Notes &amp; Definitions")</f>
        <v>Notes &amp; Definitions</v>
      </c>
      <c r="E62" s="8"/>
    </row>
    <row r="63" spans="1:6" ht="10.5" customHeight="1" x14ac:dyDescent="0.25">
      <c r="A63" s="4"/>
      <c r="E63" s="8"/>
      <c r="F63" s="7" t="s">
        <v>165</v>
      </c>
    </row>
    <row r="64" spans="1:6" x14ac:dyDescent="0.25">
      <c r="A64" s="4"/>
      <c r="E64" s="8"/>
      <c r="F64" s="7" t="s">
        <v>166</v>
      </c>
    </row>
  </sheetData>
  <mergeCells count="1">
    <mergeCell ref="A59:F59"/>
  </mergeCells>
  <hyperlinks>
    <hyperlink ref="A61" r:id="rId1" display="Email: roadacc.stats@dft.gsi.gov.uk"/>
    <hyperlink ref="A59:F59" r:id="rId2" display="Figures for serious and slight injuries are shown both adjusted and unadjusted for changes in severity reporting. Since 2016, changes in severity reporting systems for a large number of police forces mean that serious injury figures, and to a lesser extent slight injuries, as reported by the police are not comparable with earlier years. Adjustments to account for the change have been produced for high level series. More information on the change and the adjustment process is available in the 2018 main results publication. For analysis of trends over time, using the experimental adjusted series is recommended."/>
  </hyperlinks>
  <pageMargins left="0.51181102362204722" right="0.51181102362204722" top="0.78740157480314965" bottom="0.59055118110236227" header="0.51181102362204722" footer="0.51181102362204722"/>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4"/>
  <sheetViews>
    <sheetView showGridLines="0" workbookViewId="0">
      <pane ySplit="9" topLeftCell="A10" activePane="bottomLeft" state="frozen"/>
      <selection pane="bottomLeft"/>
    </sheetView>
  </sheetViews>
  <sheetFormatPr defaultRowHeight="12.5" x14ac:dyDescent="0.25"/>
  <cols>
    <col min="1" max="1" width="19.36328125" customWidth="1"/>
    <col min="2" max="6" width="10.6328125" customWidth="1"/>
  </cols>
  <sheetData>
    <row r="1" spans="1:6" ht="13" customHeight="1" x14ac:dyDescent="0.3">
      <c r="A1" s="18" t="s">
        <v>2</v>
      </c>
    </row>
    <row r="2" spans="1:6" ht="12.5" customHeight="1" x14ac:dyDescent="0.25">
      <c r="A2" s="16" t="str">
        <f>HYPERLINK("https://www.gov.uk/government/statistics/reported-road-casualties-great-britain-annual-report-2015",
  "Reported Road Casualties Great Britain Annual Report 2015")</f>
        <v>Reported Road Casualties Great Britain Annual Report 2015</v>
      </c>
    </row>
    <row r="3" spans="1:6" ht="13" customHeight="1" x14ac:dyDescent="0.3">
      <c r="A3" s="3" t="s">
        <v>17</v>
      </c>
    </row>
    <row r="4" spans="1:6" ht="13" customHeight="1" x14ac:dyDescent="0.3">
      <c r="A4" s="3" t="s">
        <v>214</v>
      </c>
    </row>
    <row r="5" spans="1:6" ht="15.75" customHeight="1" x14ac:dyDescent="0.25">
      <c r="A5" s="5"/>
      <c r="B5" s="5"/>
      <c r="C5" s="5"/>
      <c r="D5" s="5"/>
      <c r="E5" s="5"/>
      <c r="F5" s="17" t="s">
        <v>0</v>
      </c>
    </row>
    <row r="6" spans="1:6" ht="12.75" customHeight="1" x14ac:dyDescent="0.25">
      <c r="A6" s="19"/>
      <c r="B6" s="2"/>
      <c r="C6" s="2"/>
      <c r="D6" s="2" t="s">
        <v>8</v>
      </c>
      <c r="E6" s="2"/>
      <c r="F6" s="2"/>
    </row>
    <row r="7" spans="1:6" x14ac:dyDescent="0.25">
      <c r="A7" s="19"/>
      <c r="B7" s="2"/>
      <c r="C7" s="2" t="s">
        <v>7</v>
      </c>
      <c r="D7" s="2" t="s">
        <v>9</v>
      </c>
      <c r="E7" s="2" t="s">
        <v>10</v>
      </c>
      <c r="F7" s="13"/>
    </row>
    <row r="8" spans="1:6" x14ac:dyDescent="0.25">
      <c r="B8" s="13"/>
      <c r="C8" s="15" t="s">
        <v>14</v>
      </c>
      <c r="D8" s="15" t="s">
        <v>14</v>
      </c>
      <c r="E8" s="15" t="s">
        <v>6</v>
      </c>
      <c r="F8" s="2" t="s">
        <v>12</v>
      </c>
    </row>
    <row r="9" spans="1:6" x14ac:dyDescent="0.25">
      <c r="A9" s="11" t="s">
        <v>13</v>
      </c>
      <c r="B9" s="12" t="s">
        <v>1</v>
      </c>
      <c r="C9" s="12" t="s">
        <v>16</v>
      </c>
      <c r="D9" s="12" t="s">
        <v>16</v>
      </c>
      <c r="E9" s="12" t="s">
        <v>16</v>
      </c>
      <c r="F9" s="12" t="s">
        <v>11</v>
      </c>
    </row>
    <row r="10" spans="1:6" ht="17.25" customHeight="1" x14ac:dyDescent="0.25">
      <c r="A10" s="19" t="s">
        <v>167</v>
      </c>
      <c r="B10" s="14">
        <v>50</v>
      </c>
      <c r="C10" s="14">
        <v>444</v>
      </c>
      <c r="D10" s="14">
        <v>494</v>
      </c>
      <c r="E10" s="14">
        <v>3507</v>
      </c>
      <c r="F10" s="14">
        <v>4001</v>
      </c>
    </row>
    <row r="11" spans="1:6" x14ac:dyDescent="0.25">
      <c r="A11" s="19" t="s">
        <v>168</v>
      </c>
      <c r="B11" s="14">
        <v>26</v>
      </c>
      <c r="C11" s="14">
        <v>233</v>
      </c>
      <c r="D11" s="14">
        <v>259</v>
      </c>
      <c r="E11" s="14">
        <v>1800</v>
      </c>
      <c r="F11" s="14">
        <v>2059</v>
      </c>
    </row>
    <row r="12" spans="1:6" x14ac:dyDescent="0.25">
      <c r="A12" s="19" t="s">
        <v>169</v>
      </c>
      <c r="B12" s="14">
        <v>34</v>
      </c>
      <c r="C12" s="14">
        <v>318</v>
      </c>
      <c r="D12" s="14">
        <v>352</v>
      </c>
      <c r="E12" s="14">
        <v>2282</v>
      </c>
      <c r="F12" s="14">
        <v>2634</v>
      </c>
    </row>
    <row r="13" spans="1:6" x14ac:dyDescent="0.25">
      <c r="A13" s="19" t="s">
        <v>170</v>
      </c>
      <c r="B13" s="14">
        <v>38</v>
      </c>
      <c r="C13" s="14">
        <v>442</v>
      </c>
      <c r="D13" s="14">
        <v>480</v>
      </c>
      <c r="E13" s="14">
        <v>2681</v>
      </c>
      <c r="F13" s="14">
        <v>3161</v>
      </c>
    </row>
    <row r="14" spans="1:6" x14ac:dyDescent="0.25">
      <c r="A14" s="19" t="s">
        <v>171</v>
      </c>
      <c r="B14" s="14">
        <v>1</v>
      </c>
      <c r="C14" s="14">
        <v>42</v>
      </c>
      <c r="D14" s="14">
        <v>43</v>
      </c>
      <c r="E14" s="14">
        <v>341</v>
      </c>
      <c r="F14" s="14">
        <v>384</v>
      </c>
    </row>
    <row r="15" spans="1:6" ht="17.25" customHeight="1" x14ac:dyDescent="0.25">
      <c r="A15" s="19" t="s">
        <v>172</v>
      </c>
      <c r="B15" s="14">
        <v>6</v>
      </c>
      <c r="C15" s="14">
        <v>201</v>
      </c>
      <c r="D15" s="14">
        <v>207</v>
      </c>
      <c r="E15" s="14">
        <v>1133</v>
      </c>
      <c r="F15" s="14">
        <v>1340</v>
      </c>
    </row>
    <row r="16" spans="1:6" x14ac:dyDescent="0.25">
      <c r="A16" s="19" t="s">
        <v>173</v>
      </c>
      <c r="B16" s="14">
        <v>29</v>
      </c>
      <c r="C16" s="14">
        <v>202</v>
      </c>
      <c r="D16" s="14">
        <v>231</v>
      </c>
      <c r="E16" s="14">
        <v>1502</v>
      </c>
      <c r="F16" s="14">
        <v>1733</v>
      </c>
    </row>
    <row r="17" spans="1:6" x14ac:dyDescent="0.25">
      <c r="A17" s="19" t="s">
        <v>174</v>
      </c>
      <c r="B17" s="14">
        <v>25</v>
      </c>
      <c r="C17" s="14">
        <v>374</v>
      </c>
      <c r="D17" s="14">
        <v>399</v>
      </c>
      <c r="E17" s="14">
        <v>2598</v>
      </c>
      <c r="F17" s="14">
        <v>2997</v>
      </c>
    </row>
    <row r="18" spans="1:6" x14ac:dyDescent="0.25">
      <c r="A18" s="19" t="s">
        <v>175</v>
      </c>
      <c r="B18" s="14">
        <v>36</v>
      </c>
      <c r="C18" s="14">
        <v>643</v>
      </c>
      <c r="D18" s="14">
        <v>679</v>
      </c>
      <c r="E18" s="14">
        <v>4589</v>
      </c>
      <c r="F18" s="14">
        <v>5268</v>
      </c>
    </row>
    <row r="19" spans="1:6" x14ac:dyDescent="0.25">
      <c r="A19" s="19" t="s">
        <v>176</v>
      </c>
      <c r="B19" s="14">
        <v>28</v>
      </c>
      <c r="C19" s="14">
        <v>387</v>
      </c>
      <c r="D19" s="14">
        <v>415</v>
      </c>
      <c r="E19" s="14">
        <v>1951</v>
      </c>
      <c r="F19" s="14">
        <v>2366</v>
      </c>
    </row>
    <row r="20" spans="1:6" ht="17.25" customHeight="1" x14ac:dyDescent="0.25">
      <c r="A20" s="19" t="s">
        <v>177</v>
      </c>
      <c r="B20" s="14">
        <v>26</v>
      </c>
      <c r="C20" s="14">
        <v>217</v>
      </c>
      <c r="D20" s="14">
        <v>243</v>
      </c>
      <c r="E20" s="14">
        <v>1273</v>
      </c>
      <c r="F20" s="14">
        <v>1516</v>
      </c>
    </row>
    <row r="21" spans="1:6" x14ac:dyDescent="0.25">
      <c r="A21" s="19" t="s">
        <v>178</v>
      </c>
      <c r="B21" s="14">
        <v>44</v>
      </c>
      <c r="C21" s="14">
        <v>734</v>
      </c>
      <c r="D21" s="14">
        <v>778</v>
      </c>
      <c r="E21" s="14">
        <v>4148</v>
      </c>
      <c r="F21" s="14">
        <v>4926</v>
      </c>
    </row>
    <row r="22" spans="1:6" x14ac:dyDescent="0.25">
      <c r="A22" s="19" t="s">
        <v>179</v>
      </c>
      <c r="B22" s="14">
        <v>26</v>
      </c>
      <c r="C22" s="14">
        <v>227</v>
      </c>
      <c r="D22" s="14">
        <v>253</v>
      </c>
      <c r="E22" s="14">
        <v>890</v>
      </c>
      <c r="F22" s="14">
        <v>1143</v>
      </c>
    </row>
    <row r="23" spans="1:6" x14ac:dyDescent="0.25">
      <c r="A23" s="19" t="s">
        <v>180</v>
      </c>
      <c r="B23" s="14">
        <v>49</v>
      </c>
      <c r="C23" s="14">
        <v>604</v>
      </c>
      <c r="D23" s="14">
        <v>653</v>
      </c>
      <c r="E23" s="14">
        <v>3667</v>
      </c>
      <c r="F23" s="14">
        <v>4320</v>
      </c>
    </row>
    <row r="24" spans="1:6" x14ac:dyDescent="0.25">
      <c r="A24" s="19" t="s">
        <v>181</v>
      </c>
      <c r="B24" s="14">
        <v>42</v>
      </c>
      <c r="C24" s="14">
        <v>998</v>
      </c>
      <c r="D24" s="14">
        <v>1040</v>
      </c>
      <c r="E24" s="14">
        <v>4338</v>
      </c>
      <c r="F24" s="14">
        <v>5378</v>
      </c>
    </row>
    <row r="25" spans="1:6" ht="17.25" customHeight="1" x14ac:dyDescent="0.25">
      <c r="A25" s="19" t="s">
        <v>182</v>
      </c>
      <c r="B25" s="14">
        <v>24</v>
      </c>
      <c r="C25" s="14">
        <v>380</v>
      </c>
      <c r="D25" s="14">
        <v>404</v>
      </c>
      <c r="E25" s="14">
        <v>3068</v>
      </c>
      <c r="F25" s="14">
        <v>3472</v>
      </c>
    </row>
    <row r="26" spans="1:6" x14ac:dyDescent="0.25">
      <c r="A26" s="19" t="s">
        <v>183</v>
      </c>
      <c r="B26" s="14">
        <v>19</v>
      </c>
      <c r="C26" s="14">
        <v>403</v>
      </c>
      <c r="D26" s="14">
        <v>422</v>
      </c>
      <c r="E26" s="14">
        <v>2972</v>
      </c>
      <c r="F26" s="14">
        <v>3394</v>
      </c>
    </row>
    <row r="27" spans="1:6" x14ac:dyDescent="0.25">
      <c r="A27" s="19" t="s">
        <v>184</v>
      </c>
      <c r="B27" s="14">
        <v>55</v>
      </c>
      <c r="C27" s="14">
        <v>652</v>
      </c>
      <c r="D27" s="14">
        <v>707</v>
      </c>
      <c r="E27" s="14">
        <v>5947</v>
      </c>
      <c r="F27" s="14">
        <v>6654</v>
      </c>
    </row>
    <row r="28" spans="1:6" x14ac:dyDescent="0.25">
      <c r="A28" s="19" t="s">
        <v>185</v>
      </c>
      <c r="B28" s="14">
        <v>36</v>
      </c>
      <c r="C28" s="14">
        <v>791</v>
      </c>
      <c r="D28" s="14">
        <v>827</v>
      </c>
      <c r="E28" s="14">
        <v>4555</v>
      </c>
      <c r="F28" s="14">
        <v>5382</v>
      </c>
    </row>
    <row r="29" spans="1:6" x14ac:dyDescent="0.25">
      <c r="A29" s="19" t="s">
        <v>186</v>
      </c>
      <c r="B29" s="14">
        <v>51</v>
      </c>
      <c r="C29" s="14">
        <v>328</v>
      </c>
      <c r="D29" s="14">
        <v>379</v>
      </c>
      <c r="E29" s="14">
        <v>2563</v>
      </c>
      <c r="F29" s="14">
        <v>2942</v>
      </c>
    </row>
    <row r="30" spans="1:6" ht="17.25" customHeight="1" x14ac:dyDescent="0.25">
      <c r="A30" s="19" t="s">
        <v>187</v>
      </c>
      <c r="B30" s="14">
        <v>39</v>
      </c>
      <c r="C30" s="14">
        <v>280</v>
      </c>
      <c r="D30" s="14">
        <v>319</v>
      </c>
      <c r="E30" s="14">
        <v>2687</v>
      </c>
      <c r="F30" s="14">
        <v>3006</v>
      </c>
    </row>
    <row r="31" spans="1:6" x14ac:dyDescent="0.25">
      <c r="A31" s="19" t="s">
        <v>188</v>
      </c>
      <c r="B31" s="14">
        <v>25</v>
      </c>
      <c r="C31" s="14">
        <v>560</v>
      </c>
      <c r="D31" s="14">
        <v>585</v>
      </c>
      <c r="E31" s="14">
        <v>3199</v>
      </c>
      <c r="F31" s="14">
        <v>3784</v>
      </c>
    </row>
    <row r="32" spans="1:6" x14ac:dyDescent="0.25">
      <c r="A32" s="19" t="s">
        <v>189</v>
      </c>
      <c r="B32" s="14">
        <v>135</v>
      </c>
      <c r="C32" s="14">
        <v>1916</v>
      </c>
      <c r="D32" s="14">
        <v>2051</v>
      </c>
      <c r="E32" s="14">
        <v>27796</v>
      </c>
      <c r="F32" s="14">
        <v>29847</v>
      </c>
    </row>
    <row r="33" spans="1:6" x14ac:dyDescent="0.25">
      <c r="A33" s="19" t="s">
        <v>190</v>
      </c>
      <c r="B33" s="14">
        <v>33</v>
      </c>
      <c r="C33" s="14">
        <v>352</v>
      </c>
      <c r="D33" s="14">
        <v>385</v>
      </c>
      <c r="E33" s="14">
        <v>2016</v>
      </c>
      <c r="F33" s="14">
        <v>2401</v>
      </c>
    </row>
    <row r="34" spans="1:6" x14ac:dyDescent="0.25">
      <c r="A34" s="19" t="s">
        <v>191</v>
      </c>
      <c r="B34" s="14">
        <v>33</v>
      </c>
      <c r="C34" s="14">
        <v>470</v>
      </c>
      <c r="D34" s="14">
        <v>503</v>
      </c>
      <c r="E34" s="14">
        <v>2361</v>
      </c>
      <c r="F34" s="14">
        <v>2864</v>
      </c>
    </row>
    <row r="35" spans="1:6" ht="17.25" customHeight="1" x14ac:dyDescent="0.25">
      <c r="A35" s="19" t="s">
        <v>192</v>
      </c>
      <c r="B35" s="14">
        <v>32</v>
      </c>
      <c r="C35" s="14">
        <v>303</v>
      </c>
      <c r="D35" s="14">
        <v>335</v>
      </c>
      <c r="E35" s="14">
        <v>1386</v>
      </c>
      <c r="F35" s="14">
        <v>1721</v>
      </c>
    </row>
    <row r="36" spans="1:6" x14ac:dyDescent="0.25">
      <c r="A36" s="19" t="s">
        <v>193</v>
      </c>
      <c r="B36" s="14">
        <v>30</v>
      </c>
      <c r="C36" s="14">
        <v>442</v>
      </c>
      <c r="D36" s="14">
        <v>472</v>
      </c>
      <c r="E36" s="14">
        <v>4006</v>
      </c>
      <c r="F36" s="14">
        <v>4478</v>
      </c>
    </row>
    <row r="37" spans="1:6" x14ac:dyDescent="0.25">
      <c r="A37" s="19" t="s">
        <v>194</v>
      </c>
      <c r="B37" s="14">
        <v>27</v>
      </c>
      <c r="C37" s="14">
        <v>432</v>
      </c>
      <c r="D37" s="14">
        <v>459</v>
      </c>
      <c r="E37" s="14">
        <v>3165</v>
      </c>
      <c r="F37" s="14">
        <v>3624</v>
      </c>
    </row>
    <row r="38" spans="1:6" x14ac:dyDescent="0.25">
      <c r="A38" s="19" t="s">
        <v>195</v>
      </c>
      <c r="B38" s="14">
        <v>49</v>
      </c>
      <c r="C38" s="14">
        <v>352</v>
      </c>
      <c r="D38" s="14">
        <v>401</v>
      </c>
      <c r="E38" s="14">
        <v>4000</v>
      </c>
      <c r="F38" s="14">
        <v>4401</v>
      </c>
    </row>
    <row r="39" spans="1:6" x14ac:dyDescent="0.25">
      <c r="A39" s="19" t="s">
        <v>196</v>
      </c>
      <c r="B39" s="14">
        <v>35</v>
      </c>
      <c r="C39" s="14">
        <v>272</v>
      </c>
      <c r="D39" s="14">
        <v>307</v>
      </c>
      <c r="E39" s="14">
        <v>3285</v>
      </c>
      <c r="F39" s="14">
        <v>3592</v>
      </c>
    </row>
    <row r="40" spans="1:6" ht="17.25" customHeight="1" x14ac:dyDescent="0.25">
      <c r="A40" s="19" t="s">
        <v>197</v>
      </c>
      <c r="B40" s="14">
        <v>33</v>
      </c>
      <c r="C40" s="14">
        <v>174</v>
      </c>
      <c r="D40" s="14">
        <v>207</v>
      </c>
      <c r="E40" s="14">
        <v>1741</v>
      </c>
      <c r="F40" s="14">
        <v>1948</v>
      </c>
    </row>
    <row r="41" spans="1:6" x14ac:dyDescent="0.25">
      <c r="A41" s="19" t="s">
        <v>198</v>
      </c>
      <c r="B41" s="14">
        <v>28</v>
      </c>
      <c r="C41" s="14">
        <v>651</v>
      </c>
      <c r="D41" s="14">
        <v>679</v>
      </c>
      <c r="E41" s="14">
        <v>4420</v>
      </c>
      <c r="F41" s="14">
        <v>5099</v>
      </c>
    </row>
    <row r="42" spans="1:6" x14ac:dyDescent="0.25">
      <c r="A42" s="19" t="s">
        <v>199</v>
      </c>
      <c r="B42" s="14">
        <v>42</v>
      </c>
      <c r="C42" s="14">
        <v>920</v>
      </c>
      <c r="D42" s="14">
        <v>962</v>
      </c>
      <c r="E42" s="14">
        <v>4831</v>
      </c>
      <c r="F42" s="14">
        <v>5793</v>
      </c>
    </row>
    <row r="43" spans="1:6" x14ac:dyDescent="0.25">
      <c r="A43" s="19" t="s">
        <v>200</v>
      </c>
      <c r="B43" s="14">
        <v>68</v>
      </c>
      <c r="C43" s="14">
        <v>917</v>
      </c>
      <c r="D43" s="14">
        <v>985</v>
      </c>
      <c r="E43" s="14">
        <v>5995</v>
      </c>
      <c r="F43" s="14">
        <v>6980</v>
      </c>
    </row>
    <row r="44" spans="1:6" x14ac:dyDescent="0.25">
      <c r="A44" s="19" t="s">
        <v>201</v>
      </c>
      <c r="B44" s="14">
        <v>32</v>
      </c>
      <c r="C44" s="14">
        <v>288</v>
      </c>
      <c r="D44" s="14">
        <v>320</v>
      </c>
      <c r="E44" s="14">
        <v>1771</v>
      </c>
      <c r="F44" s="14">
        <v>2091</v>
      </c>
    </row>
    <row r="45" spans="1:6" ht="17.25" customHeight="1" x14ac:dyDescent="0.25">
      <c r="A45" s="19" t="s">
        <v>202</v>
      </c>
      <c r="B45" s="14">
        <v>39</v>
      </c>
      <c r="C45" s="14">
        <v>454</v>
      </c>
      <c r="D45" s="14">
        <v>493</v>
      </c>
      <c r="E45" s="14">
        <v>2669</v>
      </c>
      <c r="F45" s="14">
        <v>3162</v>
      </c>
    </row>
    <row r="46" spans="1:6" x14ac:dyDescent="0.25">
      <c r="A46" s="19" t="s">
        <v>203</v>
      </c>
      <c r="B46" s="14">
        <v>57</v>
      </c>
      <c r="C46" s="14">
        <v>917</v>
      </c>
      <c r="D46" s="14">
        <v>974</v>
      </c>
      <c r="E46" s="14">
        <v>7382</v>
      </c>
      <c r="F46" s="14">
        <v>8356</v>
      </c>
    </row>
    <row r="47" spans="1:6" x14ac:dyDescent="0.25">
      <c r="A47" s="19" t="s">
        <v>204</v>
      </c>
      <c r="B47" s="14">
        <v>48</v>
      </c>
      <c r="C47" s="14">
        <v>872</v>
      </c>
      <c r="D47" s="14">
        <v>920</v>
      </c>
      <c r="E47" s="14">
        <v>6304</v>
      </c>
      <c r="F47" s="14">
        <v>7224</v>
      </c>
    </row>
    <row r="48" spans="1:6" x14ac:dyDescent="0.25">
      <c r="A48" s="19" t="s">
        <v>205</v>
      </c>
      <c r="B48" s="14">
        <v>33</v>
      </c>
      <c r="C48" s="14">
        <v>274</v>
      </c>
      <c r="D48" s="14">
        <v>307</v>
      </c>
      <c r="E48" s="14">
        <v>1809</v>
      </c>
      <c r="F48" s="14">
        <v>2116</v>
      </c>
    </row>
    <row r="49" spans="1:6" ht="17.25" customHeight="1" x14ac:dyDescent="0.25">
      <c r="A49" s="20" t="s">
        <v>206</v>
      </c>
      <c r="B49" s="9">
        <v>1463</v>
      </c>
      <c r="C49" s="9">
        <v>19466</v>
      </c>
      <c r="D49" s="9">
        <v>20929</v>
      </c>
      <c r="E49" s="9">
        <v>146628</v>
      </c>
      <c r="F49" s="9">
        <v>167557</v>
      </c>
    </row>
    <row r="50" spans="1:6" ht="21.75" customHeight="1" x14ac:dyDescent="0.25">
      <c r="A50" s="19" t="s">
        <v>207</v>
      </c>
      <c r="B50" s="14">
        <v>35</v>
      </c>
      <c r="C50" s="14">
        <v>323</v>
      </c>
      <c r="D50" s="14">
        <v>358</v>
      </c>
      <c r="E50" s="14">
        <v>1475</v>
      </c>
      <c r="F50" s="14">
        <v>1833</v>
      </c>
    </row>
    <row r="51" spans="1:6" x14ac:dyDescent="0.25">
      <c r="A51" s="19" t="s">
        <v>208</v>
      </c>
      <c r="B51" s="14">
        <v>14</v>
      </c>
      <c r="C51" s="14">
        <v>98</v>
      </c>
      <c r="D51" s="14">
        <v>112</v>
      </c>
      <c r="E51" s="14">
        <v>834</v>
      </c>
      <c r="F51" s="14">
        <v>946</v>
      </c>
    </row>
    <row r="52" spans="1:6" x14ac:dyDescent="0.25">
      <c r="A52" s="19" t="s">
        <v>209</v>
      </c>
      <c r="B52" s="14">
        <v>27</v>
      </c>
      <c r="C52" s="14">
        <v>305</v>
      </c>
      <c r="D52" s="14">
        <v>332</v>
      </c>
      <c r="E52" s="14">
        <v>1527</v>
      </c>
      <c r="F52" s="14">
        <v>1859</v>
      </c>
    </row>
    <row r="53" spans="1:6" x14ac:dyDescent="0.25">
      <c r="A53" s="19" t="s">
        <v>210</v>
      </c>
      <c r="B53" s="14">
        <v>29</v>
      </c>
      <c r="C53" s="14">
        <v>355</v>
      </c>
      <c r="D53" s="14">
        <v>384</v>
      </c>
      <c r="E53" s="14">
        <v>2660</v>
      </c>
      <c r="F53" s="14">
        <v>3044</v>
      </c>
    </row>
    <row r="54" spans="1:6" ht="17.25" customHeight="1" x14ac:dyDescent="0.25">
      <c r="A54" s="20" t="s">
        <v>211</v>
      </c>
      <c r="B54" s="9">
        <v>105</v>
      </c>
      <c r="C54" s="9">
        <v>1081</v>
      </c>
      <c r="D54" s="9">
        <v>1186</v>
      </c>
      <c r="E54" s="9">
        <v>6496</v>
      </c>
      <c r="F54" s="9">
        <v>7682</v>
      </c>
    </row>
    <row r="55" spans="1:6" ht="21.75" customHeight="1" x14ac:dyDescent="0.25">
      <c r="A55" s="20" t="s">
        <v>212</v>
      </c>
      <c r="B55" s="9">
        <v>162</v>
      </c>
      <c r="C55" s="9">
        <v>1597</v>
      </c>
      <c r="D55" s="9">
        <v>1759</v>
      </c>
      <c r="E55" s="9">
        <v>9191</v>
      </c>
      <c r="F55" s="9">
        <v>10950</v>
      </c>
    </row>
    <row r="56" spans="1:6" ht="21.75" customHeight="1" x14ac:dyDescent="0.25">
      <c r="A56" s="20" t="s">
        <v>213</v>
      </c>
      <c r="B56" s="9">
        <v>1730</v>
      </c>
      <c r="C56" s="9">
        <v>22144</v>
      </c>
      <c r="D56" s="9">
        <v>23874</v>
      </c>
      <c r="E56" s="9">
        <v>162315</v>
      </c>
      <c r="F56" s="9">
        <v>186189</v>
      </c>
    </row>
    <row r="57" spans="1:6" ht="6" customHeight="1" x14ac:dyDescent="0.25">
      <c r="A57" s="17"/>
      <c r="B57" s="17"/>
      <c r="C57" s="17"/>
      <c r="D57" s="17"/>
      <c r="E57" s="17"/>
      <c r="F57" s="17"/>
    </row>
    <row r="58" spans="1:6" ht="9.75" customHeight="1" x14ac:dyDescent="0.25">
      <c r="A58" s="2"/>
      <c r="B58" s="10"/>
      <c r="C58" s="10"/>
      <c r="D58" s="10"/>
      <c r="E58" s="10"/>
      <c r="F58" s="10"/>
    </row>
    <row r="59" spans="1:6" ht="60" customHeight="1" x14ac:dyDescent="0.25">
      <c r="A59" s="26" t="s">
        <v>317</v>
      </c>
      <c r="B59" s="26"/>
      <c r="C59" s="26"/>
      <c r="D59" s="26"/>
      <c r="E59" s="26"/>
      <c r="F59" s="26"/>
    </row>
    <row r="60" spans="1:6" ht="10.5" customHeight="1" x14ac:dyDescent="0.25">
      <c r="A60" s="6" t="s">
        <v>3</v>
      </c>
      <c r="B60" s="6"/>
      <c r="C60" s="6"/>
      <c r="D60" s="6"/>
      <c r="F60" s="7" t="s">
        <v>5</v>
      </c>
    </row>
    <row r="61" spans="1:6" ht="10.5" customHeight="1" x14ac:dyDescent="0.25">
      <c r="A61" s="1" t="s">
        <v>15</v>
      </c>
      <c r="B61" s="1"/>
      <c r="C61" s="1"/>
      <c r="D61" s="1"/>
      <c r="E61" s="1"/>
      <c r="F61" s="7" t="s">
        <v>4</v>
      </c>
    </row>
    <row r="62" spans="1:6" ht="10.5" customHeight="1" x14ac:dyDescent="0.25">
      <c r="A62" s="4" t="str">
        <f>HYPERLINK("https://www.gov.uk/government/publications/road-accidents-and-safety-statistics-guidance","Notes &amp; Definitions")</f>
        <v>Notes &amp; Definitions</v>
      </c>
      <c r="E62" s="8"/>
    </row>
    <row r="63" spans="1:6" ht="10.5" customHeight="1" x14ac:dyDescent="0.25">
      <c r="A63" s="4"/>
      <c r="E63" s="8"/>
      <c r="F63" s="7" t="s">
        <v>215</v>
      </c>
    </row>
    <row r="64" spans="1:6" x14ac:dyDescent="0.25">
      <c r="A64" s="4"/>
      <c r="E64" s="8"/>
      <c r="F64" s="7" t="s">
        <v>216</v>
      </c>
    </row>
  </sheetData>
  <mergeCells count="1">
    <mergeCell ref="A59:F59"/>
  </mergeCells>
  <hyperlinks>
    <hyperlink ref="A61" r:id="rId1" display="Email: roadacc.stats@dft.gsi.gov.uk"/>
    <hyperlink ref="A59:F59" r:id="rId2" display="Figures for serious and slight injuries are shown both adjusted and unadjusted for changes in severity reporting. Since 2016, changes in severity reporting systems for a large number of police forces mean that serious injury figures, and to a lesser extent slight injuries, as reported by the police are not comparable with earlier years. Adjustments to account for the change have been produced for high level series. More information on the change and the adjustment process is available in the 2018 main results publication. For analysis of trends over time, using the experimental adjusted series is recommended."/>
  </hyperlinks>
  <pageMargins left="0.51181102362204722" right="0.51181102362204722" top="0.78740157480314965" bottom="0.59055118110236227" header="0.51181102362204722" footer="0.51181102362204722"/>
  <pageSetup paperSize="9"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4"/>
  <sheetViews>
    <sheetView showGridLines="0" workbookViewId="0">
      <pane ySplit="9" topLeftCell="A10" activePane="bottomLeft" state="frozen"/>
      <selection activeCell="D64" sqref="D64"/>
      <selection pane="bottomLeft"/>
    </sheetView>
  </sheetViews>
  <sheetFormatPr defaultRowHeight="12.5" x14ac:dyDescent="0.25"/>
  <cols>
    <col min="1" max="1" width="19.36328125" customWidth="1"/>
    <col min="2" max="6" width="10.6328125" customWidth="1"/>
  </cols>
  <sheetData>
    <row r="1" spans="1:6" ht="13" customHeight="1" x14ac:dyDescent="0.3">
      <c r="A1" s="18" t="s">
        <v>2</v>
      </c>
    </row>
    <row r="2" spans="1:6" ht="12.5" customHeight="1" x14ac:dyDescent="0.25">
      <c r="A2" s="16" t="str">
        <f>HYPERLINK("https://www.gov.uk/government/statistics/reported-road-casualties-great-britain-annual-report-2014",
  "Reported Road Casualties Great Britain Annual Report 2014")</f>
        <v>Reported Road Casualties Great Britain Annual Report 2014</v>
      </c>
    </row>
    <row r="3" spans="1:6" ht="13" customHeight="1" x14ac:dyDescent="0.3">
      <c r="A3" s="3" t="s">
        <v>17</v>
      </c>
    </row>
    <row r="4" spans="1:6" ht="13" customHeight="1" x14ac:dyDescent="0.3">
      <c r="A4" s="3" t="s">
        <v>264</v>
      </c>
    </row>
    <row r="5" spans="1:6" ht="15.75" customHeight="1" x14ac:dyDescent="0.25">
      <c r="A5" s="5"/>
      <c r="B5" s="5"/>
      <c r="C5" s="5"/>
      <c r="D5" s="5"/>
      <c r="E5" s="5"/>
      <c r="F5" s="17" t="s">
        <v>0</v>
      </c>
    </row>
    <row r="6" spans="1:6" ht="12.75" customHeight="1" x14ac:dyDescent="0.25">
      <c r="A6" s="19"/>
      <c r="B6" s="2"/>
      <c r="C6" s="2"/>
      <c r="D6" s="2" t="s">
        <v>8</v>
      </c>
      <c r="E6" s="2"/>
      <c r="F6" s="2"/>
    </row>
    <row r="7" spans="1:6" x14ac:dyDescent="0.25">
      <c r="A7" s="19"/>
      <c r="B7" s="2"/>
      <c r="C7" s="2" t="s">
        <v>7</v>
      </c>
      <c r="D7" s="2" t="s">
        <v>9</v>
      </c>
      <c r="E7" s="2" t="s">
        <v>10</v>
      </c>
      <c r="F7" s="13"/>
    </row>
    <row r="8" spans="1:6" x14ac:dyDescent="0.25">
      <c r="B8" s="13"/>
      <c r="C8" s="15" t="s">
        <v>14</v>
      </c>
      <c r="D8" s="15" t="s">
        <v>14</v>
      </c>
      <c r="E8" s="15" t="s">
        <v>6</v>
      </c>
      <c r="F8" s="2" t="s">
        <v>12</v>
      </c>
    </row>
    <row r="9" spans="1:6" x14ac:dyDescent="0.25">
      <c r="A9" s="11" t="s">
        <v>13</v>
      </c>
      <c r="B9" s="12" t="s">
        <v>1</v>
      </c>
      <c r="C9" s="12" t="s">
        <v>16</v>
      </c>
      <c r="D9" s="12" t="s">
        <v>16</v>
      </c>
      <c r="E9" s="12" t="s">
        <v>16</v>
      </c>
      <c r="F9" s="12" t="s">
        <v>11</v>
      </c>
    </row>
    <row r="10" spans="1:6" ht="17.25" customHeight="1" x14ac:dyDescent="0.25">
      <c r="A10" s="19" t="s">
        <v>217</v>
      </c>
      <c r="B10" s="14">
        <v>54</v>
      </c>
      <c r="C10" s="14">
        <v>443</v>
      </c>
      <c r="D10" s="14">
        <v>497</v>
      </c>
      <c r="E10" s="14">
        <v>3770</v>
      </c>
      <c r="F10" s="14">
        <v>4267</v>
      </c>
    </row>
    <row r="11" spans="1:6" x14ac:dyDescent="0.25">
      <c r="A11" s="19" t="s">
        <v>218</v>
      </c>
      <c r="B11" s="14">
        <v>17</v>
      </c>
      <c r="C11" s="14">
        <v>218</v>
      </c>
      <c r="D11" s="14">
        <v>235</v>
      </c>
      <c r="E11" s="14">
        <v>1905</v>
      </c>
      <c r="F11" s="14">
        <v>2140</v>
      </c>
    </row>
    <row r="12" spans="1:6" x14ac:dyDescent="0.25">
      <c r="A12" s="19" t="s">
        <v>219</v>
      </c>
      <c r="B12" s="14">
        <v>30</v>
      </c>
      <c r="C12" s="14">
        <v>365</v>
      </c>
      <c r="D12" s="14">
        <v>395</v>
      </c>
      <c r="E12" s="14">
        <v>2330</v>
      </c>
      <c r="F12" s="14">
        <v>2725</v>
      </c>
    </row>
    <row r="13" spans="1:6" x14ac:dyDescent="0.25">
      <c r="A13" s="19" t="s">
        <v>220</v>
      </c>
      <c r="B13" s="14">
        <v>34</v>
      </c>
      <c r="C13" s="14">
        <v>514</v>
      </c>
      <c r="D13" s="14">
        <v>548</v>
      </c>
      <c r="E13" s="14">
        <v>3019</v>
      </c>
      <c r="F13" s="14">
        <v>3567</v>
      </c>
    </row>
    <row r="14" spans="1:6" x14ac:dyDescent="0.25">
      <c r="A14" s="19" t="s">
        <v>221</v>
      </c>
      <c r="B14" s="14">
        <v>4</v>
      </c>
      <c r="C14" s="14">
        <v>51</v>
      </c>
      <c r="D14" s="14">
        <v>55</v>
      </c>
      <c r="E14" s="14">
        <v>335</v>
      </c>
      <c r="F14" s="14">
        <v>390</v>
      </c>
    </row>
    <row r="15" spans="1:6" ht="17.25" customHeight="1" x14ac:dyDescent="0.25">
      <c r="A15" s="19" t="s">
        <v>222</v>
      </c>
      <c r="B15" s="14">
        <v>7</v>
      </c>
      <c r="C15" s="14">
        <v>152</v>
      </c>
      <c r="D15" s="14">
        <v>159</v>
      </c>
      <c r="E15" s="14">
        <v>1095</v>
      </c>
      <c r="F15" s="14">
        <v>1254</v>
      </c>
    </row>
    <row r="16" spans="1:6" x14ac:dyDescent="0.25">
      <c r="A16" s="19" t="s">
        <v>223</v>
      </c>
      <c r="B16" s="14">
        <v>25</v>
      </c>
      <c r="C16" s="14">
        <v>206</v>
      </c>
      <c r="D16" s="14">
        <v>231</v>
      </c>
      <c r="E16" s="14">
        <v>1701</v>
      </c>
      <c r="F16" s="14">
        <v>1932</v>
      </c>
    </row>
    <row r="17" spans="1:6" x14ac:dyDescent="0.25">
      <c r="A17" s="19" t="s">
        <v>224</v>
      </c>
      <c r="B17" s="14">
        <v>36</v>
      </c>
      <c r="C17" s="14">
        <v>486</v>
      </c>
      <c r="D17" s="14">
        <v>522</v>
      </c>
      <c r="E17" s="14">
        <v>2648</v>
      </c>
      <c r="F17" s="14">
        <v>3170</v>
      </c>
    </row>
    <row r="18" spans="1:6" x14ac:dyDescent="0.25">
      <c r="A18" s="19" t="s">
        <v>225</v>
      </c>
      <c r="B18" s="14">
        <v>52</v>
      </c>
      <c r="C18" s="14">
        <v>669</v>
      </c>
      <c r="D18" s="14">
        <v>721</v>
      </c>
      <c r="E18" s="14">
        <v>4771</v>
      </c>
      <c r="F18" s="14">
        <v>5492</v>
      </c>
    </row>
    <row r="19" spans="1:6" x14ac:dyDescent="0.25">
      <c r="A19" s="19" t="s">
        <v>226</v>
      </c>
      <c r="B19" s="14">
        <v>19</v>
      </c>
      <c r="C19" s="14">
        <v>371</v>
      </c>
      <c r="D19" s="14">
        <v>390</v>
      </c>
      <c r="E19" s="14">
        <v>2015</v>
      </c>
      <c r="F19" s="14">
        <v>2405</v>
      </c>
    </row>
    <row r="20" spans="1:6" ht="17.25" customHeight="1" x14ac:dyDescent="0.25">
      <c r="A20" s="19" t="s">
        <v>227</v>
      </c>
      <c r="B20" s="14">
        <v>20</v>
      </c>
      <c r="C20" s="14">
        <v>188</v>
      </c>
      <c r="D20" s="14">
        <v>208</v>
      </c>
      <c r="E20" s="14">
        <v>1699</v>
      </c>
      <c r="F20" s="14">
        <v>1907</v>
      </c>
    </row>
    <row r="21" spans="1:6" x14ac:dyDescent="0.25">
      <c r="A21" s="19" t="s">
        <v>228</v>
      </c>
      <c r="B21" s="14">
        <v>38</v>
      </c>
      <c r="C21" s="14">
        <v>719</v>
      </c>
      <c r="D21" s="14">
        <v>757</v>
      </c>
      <c r="E21" s="14">
        <v>4727</v>
      </c>
      <c r="F21" s="14">
        <v>5484</v>
      </c>
    </row>
    <row r="22" spans="1:6" x14ac:dyDescent="0.25">
      <c r="A22" s="19" t="s">
        <v>229</v>
      </c>
      <c r="B22" s="14">
        <v>29</v>
      </c>
      <c r="C22" s="14">
        <v>195</v>
      </c>
      <c r="D22" s="14">
        <v>224</v>
      </c>
      <c r="E22" s="14">
        <v>944</v>
      </c>
      <c r="F22" s="14">
        <v>1168</v>
      </c>
    </row>
    <row r="23" spans="1:6" x14ac:dyDescent="0.25">
      <c r="A23" s="19" t="s">
        <v>230</v>
      </c>
      <c r="B23" s="14">
        <v>54</v>
      </c>
      <c r="C23" s="14">
        <v>663</v>
      </c>
      <c r="D23" s="14">
        <v>717</v>
      </c>
      <c r="E23" s="14">
        <v>4918</v>
      </c>
      <c r="F23" s="14">
        <v>5635</v>
      </c>
    </row>
    <row r="24" spans="1:6" x14ac:dyDescent="0.25">
      <c r="A24" s="19" t="s">
        <v>231</v>
      </c>
      <c r="B24" s="14">
        <v>43</v>
      </c>
      <c r="C24" s="14">
        <v>1020</v>
      </c>
      <c r="D24" s="14">
        <v>1063</v>
      </c>
      <c r="E24" s="14">
        <v>4612</v>
      </c>
      <c r="F24" s="14">
        <v>5675</v>
      </c>
    </row>
    <row r="25" spans="1:6" ht="17.25" customHeight="1" x14ac:dyDescent="0.25">
      <c r="A25" s="19" t="s">
        <v>232</v>
      </c>
      <c r="B25" s="14">
        <v>34</v>
      </c>
      <c r="C25" s="14">
        <v>357</v>
      </c>
      <c r="D25" s="14">
        <v>391</v>
      </c>
      <c r="E25" s="14">
        <v>3299</v>
      </c>
      <c r="F25" s="14">
        <v>3690</v>
      </c>
    </row>
    <row r="26" spans="1:6" x14ac:dyDescent="0.25">
      <c r="A26" s="19" t="s">
        <v>233</v>
      </c>
      <c r="B26" s="14">
        <v>29</v>
      </c>
      <c r="C26" s="14">
        <v>458</v>
      </c>
      <c r="D26" s="14">
        <v>487</v>
      </c>
      <c r="E26" s="14">
        <v>3275</v>
      </c>
      <c r="F26" s="14">
        <v>3762</v>
      </c>
    </row>
    <row r="27" spans="1:6" x14ac:dyDescent="0.25">
      <c r="A27" s="19" t="s">
        <v>234</v>
      </c>
      <c r="B27" s="14">
        <v>50</v>
      </c>
      <c r="C27" s="14">
        <v>665</v>
      </c>
      <c r="D27" s="14">
        <v>715</v>
      </c>
      <c r="E27" s="14">
        <v>6433</v>
      </c>
      <c r="F27" s="14">
        <v>7148</v>
      </c>
    </row>
    <row r="28" spans="1:6" x14ac:dyDescent="0.25">
      <c r="A28" s="19" t="s">
        <v>235</v>
      </c>
      <c r="B28" s="14">
        <v>43</v>
      </c>
      <c r="C28" s="14">
        <v>816</v>
      </c>
      <c r="D28" s="14">
        <v>859</v>
      </c>
      <c r="E28" s="14">
        <v>4621</v>
      </c>
      <c r="F28" s="14">
        <v>5480</v>
      </c>
    </row>
    <row r="29" spans="1:6" x14ac:dyDescent="0.25">
      <c r="A29" s="19" t="s">
        <v>236</v>
      </c>
      <c r="B29" s="14">
        <v>36</v>
      </c>
      <c r="C29" s="14">
        <v>338</v>
      </c>
      <c r="D29" s="14">
        <v>374</v>
      </c>
      <c r="E29" s="14">
        <v>2866</v>
      </c>
      <c r="F29" s="14">
        <v>3240</v>
      </c>
    </row>
    <row r="30" spans="1:6" ht="17.25" customHeight="1" x14ac:dyDescent="0.25">
      <c r="A30" s="19" t="s">
        <v>237</v>
      </c>
      <c r="B30" s="14">
        <v>42</v>
      </c>
      <c r="C30" s="14">
        <v>356</v>
      </c>
      <c r="D30" s="14">
        <v>398</v>
      </c>
      <c r="E30" s="14">
        <v>2717</v>
      </c>
      <c r="F30" s="14">
        <v>3115</v>
      </c>
    </row>
    <row r="31" spans="1:6" x14ac:dyDescent="0.25">
      <c r="A31" s="19" t="s">
        <v>238</v>
      </c>
      <c r="B31" s="14">
        <v>27</v>
      </c>
      <c r="C31" s="14">
        <v>586</v>
      </c>
      <c r="D31" s="14">
        <v>613</v>
      </c>
      <c r="E31" s="14">
        <v>3458</v>
      </c>
      <c r="F31" s="14">
        <v>4071</v>
      </c>
    </row>
    <row r="32" spans="1:6" x14ac:dyDescent="0.25">
      <c r="A32" s="19" t="s">
        <v>239</v>
      </c>
      <c r="B32" s="14">
        <v>125</v>
      </c>
      <c r="C32" s="14">
        <v>1990</v>
      </c>
      <c r="D32" s="14">
        <v>2115</v>
      </c>
      <c r="E32" s="14">
        <v>28332</v>
      </c>
      <c r="F32" s="14">
        <v>30447</v>
      </c>
    </row>
    <row r="33" spans="1:6" x14ac:dyDescent="0.25">
      <c r="A33" s="19" t="s">
        <v>240</v>
      </c>
      <c r="B33" s="14">
        <v>39</v>
      </c>
      <c r="C33" s="14">
        <v>340</v>
      </c>
      <c r="D33" s="14">
        <v>379</v>
      </c>
      <c r="E33" s="14">
        <v>2199</v>
      </c>
      <c r="F33" s="14">
        <v>2578</v>
      </c>
    </row>
    <row r="34" spans="1:6" x14ac:dyDescent="0.25">
      <c r="A34" s="19" t="s">
        <v>241</v>
      </c>
      <c r="B34" s="14">
        <v>45</v>
      </c>
      <c r="C34" s="14">
        <v>461</v>
      </c>
      <c r="D34" s="14">
        <v>506</v>
      </c>
      <c r="E34" s="14">
        <v>2335</v>
      </c>
      <c r="F34" s="14">
        <v>2841</v>
      </c>
    </row>
    <row r="35" spans="1:6" ht="17.25" customHeight="1" x14ac:dyDescent="0.25">
      <c r="A35" s="19" t="s">
        <v>242</v>
      </c>
      <c r="B35" s="14">
        <v>21</v>
      </c>
      <c r="C35" s="14">
        <v>296</v>
      </c>
      <c r="D35" s="14">
        <v>317</v>
      </c>
      <c r="E35" s="14">
        <v>1381</v>
      </c>
      <c r="F35" s="14">
        <v>1698</v>
      </c>
    </row>
    <row r="36" spans="1:6" x14ac:dyDescent="0.25">
      <c r="A36" s="19" t="s">
        <v>243</v>
      </c>
      <c r="B36" s="14">
        <v>30</v>
      </c>
      <c r="C36" s="14">
        <v>423</v>
      </c>
      <c r="D36" s="14">
        <v>453</v>
      </c>
      <c r="E36" s="14">
        <v>3986</v>
      </c>
      <c r="F36" s="14">
        <v>4439</v>
      </c>
    </row>
    <row r="37" spans="1:6" x14ac:dyDescent="0.25">
      <c r="A37" s="19" t="s">
        <v>244</v>
      </c>
      <c r="B37" s="14">
        <v>34</v>
      </c>
      <c r="C37" s="14">
        <v>416</v>
      </c>
      <c r="D37" s="14">
        <v>450</v>
      </c>
      <c r="E37" s="14">
        <v>3319</v>
      </c>
      <c r="F37" s="14">
        <v>3769</v>
      </c>
    </row>
    <row r="38" spans="1:6" x14ac:dyDescent="0.25">
      <c r="A38" s="19" t="s">
        <v>245</v>
      </c>
      <c r="B38" s="14">
        <v>26</v>
      </c>
      <c r="C38" s="14">
        <v>443</v>
      </c>
      <c r="D38" s="14">
        <v>469</v>
      </c>
      <c r="E38" s="14">
        <v>4088</v>
      </c>
      <c r="F38" s="14">
        <v>4557</v>
      </c>
    </row>
    <row r="39" spans="1:6" x14ac:dyDescent="0.25">
      <c r="A39" s="19" t="s">
        <v>246</v>
      </c>
      <c r="B39" s="14">
        <v>29</v>
      </c>
      <c r="C39" s="14">
        <v>194</v>
      </c>
      <c r="D39" s="14">
        <v>223</v>
      </c>
      <c r="E39" s="14">
        <v>3718</v>
      </c>
      <c r="F39" s="14">
        <v>3941</v>
      </c>
    </row>
    <row r="40" spans="1:6" ht="17.25" customHeight="1" x14ac:dyDescent="0.25">
      <c r="A40" s="19" t="s">
        <v>247</v>
      </c>
      <c r="B40" s="14">
        <v>30</v>
      </c>
      <c r="C40" s="14">
        <v>212</v>
      </c>
      <c r="D40" s="14">
        <v>242</v>
      </c>
      <c r="E40" s="14">
        <v>2107</v>
      </c>
      <c r="F40" s="14">
        <v>2349</v>
      </c>
    </row>
    <row r="41" spans="1:6" x14ac:dyDescent="0.25">
      <c r="A41" s="19" t="s">
        <v>248</v>
      </c>
      <c r="B41" s="14">
        <v>38</v>
      </c>
      <c r="C41" s="14">
        <v>697</v>
      </c>
      <c r="D41" s="14">
        <v>735</v>
      </c>
      <c r="E41" s="14">
        <v>4673</v>
      </c>
      <c r="F41" s="14">
        <v>5408</v>
      </c>
    </row>
    <row r="42" spans="1:6" x14ac:dyDescent="0.25">
      <c r="A42" s="19" t="s">
        <v>249</v>
      </c>
      <c r="B42" s="14">
        <v>39</v>
      </c>
      <c r="C42" s="14">
        <v>991</v>
      </c>
      <c r="D42" s="14">
        <v>1030</v>
      </c>
      <c r="E42" s="14">
        <v>4674</v>
      </c>
      <c r="F42" s="14">
        <v>5704</v>
      </c>
    </row>
    <row r="43" spans="1:6" x14ac:dyDescent="0.25">
      <c r="A43" s="19" t="s">
        <v>250</v>
      </c>
      <c r="B43" s="14">
        <v>77</v>
      </c>
      <c r="C43" s="14">
        <v>938</v>
      </c>
      <c r="D43" s="14">
        <v>1015</v>
      </c>
      <c r="E43" s="14">
        <v>6335</v>
      </c>
      <c r="F43" s="14">
        <v>7350</v>
      </c>
    </row>
    <row r="44" spans="1:6" x14ac:dyDescent="0.25">
      <c r="A44" s="19" t="s">
        <v>251</v>
      </c>
      <c r="B44" s="14">
        <v>28</v>
      </c>
      <c r="C44" s="14">
        <v>287</v>
      </c>
      <c r="D44" s="14">
        <v>315</v>
      </c>
      <c r="E44" s="14">
        <v>1946</v>
      </c>
      <c r="F44" s="14">
        <v>2261</v>
      </c>
    </row>
    <row r="45" spans="1:6" ht="17.25" customHeight="1" x14ac:dyDescent="0.25">
      <c r="A45" s="19" t="s">
        <v>252</v>
      </c>
      <c r="B45" s="14">
        <v>43</v>
      </c>
      <c r="C45" s="14">
        <v>385</v>
      </c>
      <c r="D45" s="14">
        <v>428</v>
      </c>
      <c r="E45" s="14">
        <v>2749</v>
      </c>
      <c r="F45" s="14">
        <v>3177</v>
      </c>
    </row>
    <row r="46" spans="1:6" x14ac:dyDescent="0.25">
      <c r="A46" s="19" t="s">
        <v>253</v>
      </c>
      <c r="B46" s="14">
        <v>56</v>
      </c>
      <c r="C46" s="14">
        <v>894</v>
      </c>
      <c r="D46" s="14">
        <v>950</v>
      </c>
      <c r="E46" s="14">
        <v>6748</v>
      </c>
      <c r="F46" s="14">
        <v>7698</v>
      </c>
    </row>
    <row r="47" spans="1:6" x14ac:dyDescent="0.25">
      <c r="A47" s="19" t="s">
        <v>254</v>
      </c>
      <c r="B47" s="14">
        <v>58</v>
      </c>
      <c r="C47" s="14">
        <v>867</v>
      </c>
      <c r="D47" s="14">
        <v>925</v>
      </c>
      <c r="E47" s="14">
        <v>6013</v>
      </c>
      <c r="F47" s="14">
        <v>6938</v>
      </c>
    </row>
    <row r="48" spans="1:6" x14ac:dyDescent="0.25">
      <c r="A48" s="19" t="s">
        <v>255</v>
      </c>
      <c r="B48" s="14">
        <v>31</v>
      </c>
      <c r="C48" s="14">
        <v>283</v>
      </c>
      <c r="D48" s="14">
        <v>314</v>
      </c>
      <c r="E48" s="14">
        <v>1843</v>
      </c>
      <c r="F48" s="14">
        <v>2157</v>
      </c>
    </row>
    <row r="49" spans="1:6" ht="17.25" customHeight="1" x14ac:dyDescent="0.25">
      <c r="A49" s="20" t="s">
        <v>256</v>
      </c>
      <c r="B49" s="9">
        <v>1472</v>
      </c>
      <c r="C49" s="9">
        <v>19953</v>
      </c>
      <c r="D49" s="9">
        <v>21425</v>
      </c>
      <c r="E49" s="9">
        <v>153604</v>
      </c>
      <c r="F49" s="9">
        <v>175029</v>
      </c>
    </row>
    <row r="50" spans="1:6" ht="21.75" customHeight="1" x14ac:dyDescent="0.25">
      <c r="A50" s="19" t="s">
        <v>257</v>
      </c>
      <c r="B50" s="14">
        <v>37</v>
      </c>
      <c r="C50" s="14">
        <v>305</v>
      </c>
      <c r="D50" s="14">
        <v>342</v>
      </c>
      <c r="E50" s="14">
        <v>1438</v>
      </c>
      <c r="F50" s="14">
        <v>1780</v>
      </c>
    </row>
    <row r="51" spans="1:6" x14ac:dyDescent="0.25">
      <c r="A51" s="19" t="s">
        <v>258</v>
      </c>
      <c r="B51" s="14">
        <v>15</v>
      </c>
      <c r="C51" s="14">
        <v>134</v>
      </c>
      <c r="D51" s="14">
        <v>149</v>
      </c>
      <c r="E51" s="14">
        <v>1119</v>
      </c>
      <c r="F51" s="14">
        <v>1268</v>
      </c>
    </row>
    <row r="52" spans="1:6" x14ac:dyDescent="0.25">
      <c r="A52" s="19" t="s">
        <v>259</v>
      </c>
      <c r="B52" s="14">
        <v>25</v>
      </c>
      <c r="C52" s="14">
        <v>379</v>
      </c>
      <c r="D52" s="14">
        <v>404</v>
      </c>
      <c r="E52" s="14">
        <v>1556</v>
      </c>
      <c r="F52" s="14">
        <v>1960</v>
      </c>
    </row>
    <row r="53" spans="1:6" x14ac:dyDescent="0.25">
      <c r="A53" s="19" t="s">
        <v>260</v>
      </c>
      <c r="B53" s="14">
        <v>26</v>
      </c>
      <c r="C53" s="14">
        <v>342</v>
      </c>
      <c r="D53" s="14">
        <v>368</v>
      </c>
      <c r="E53" s="14">
        <v>2832</v>
      </c>
      <c r="F53" s="14">
        <v>3200</v>
      </c>
    </row>
    <row r="54" spans="1:6" ht="17.25" customHeight="1" x14ac:dyDescent="0.25">
      <c r="A54" s="20" t="s">
        <v>261</v>
      </c>
      <c r="B54" s="9">
        <v>103</v>
      </c>
      <c r="C54" s="9">
        <v>1160</v>
      </c>
      <c r="D54" s="9">
        <v>1263</v>
      </c>
      <c r="E54" s="9">
        <v>6945</v>
      </c>
      <c r="F54" s="9">
        <v>8208</v>
      </c>
    </row>
    <row r="55" spans="1:6" ht="21.75" customHeight="1" x14ac:dyDescent="0.25">
      <c r="A55" s="20" t="s">
        <v>262</v>
      </c>
      <c r="B55" s="9">
        <v>200</v>
      </c>
      <c r="C55" s="9">
        <v>1694</v>
      </c>
      <c r="D55" s="9">
        <v>1894</v>
      </c>
      <c r="E55" s="9">
        <v>9346</v>
      </c>
      <c r="F55" s="9">
        <v>11240</v>
      </c>
    </row>
    <row r="56" spans="1:6" ht="21.75" customHeight="1" x14ac:dyDescent="0.25">
      <c r="A56" s="20" t="s">
        <v>263</v>
      </c>
      <c r="B56" s="9">
        <v>1775</v>
      </c>
      <c r="C56" s="9">
        <v>22807</v>
      </c>
      <c r="D56" s="9">
        <v>24582</v>
      </c>
      <c r="E56" s="9">
        <v>169895</v>
      </c>
      <c r="F56" s="9">
        <v>194477</v>
      </c>
    </row>
    <row r="57" spans="1:6" ht="6" customHeight="1" x14ac:dyDescent="0.25">
      <c r="A57" s="17"/>
      <c r="B57" s="17"/>
      <c r="C57" s="17"/>
      <c r="D57" s="17"/>
      <c r="E57" s="17"/>
      <c r="F57" s="17"/>
    </row>
    <row r="58" spans="1:6" ht="9.75" customHeight="1" x14ac:dyDescent="0.25">
      <c r="A58" s="2"/>
      <c r="B58" s="10"/>
      <c r="C58" s="10"/>
      <c r="D58" s="10"/>
      <c r="E58" s="10"/>
      <c r="F58" s="10"/>
    </row>
    <row r="59" spans="1:6" s="22" customFormat="1" ht="60" customHeight="1" x14ac:dyDescent="0.25">
      <c r="A59" s="26" t="s">
        <v>317</v>
      </c>
      <c r="B59" s="26"/>
      <c r="C59" s="26"/>
      <c r="D59" s="26"/>
      <c r="E59" s="26"/>
      <c r="F59" s="26"/>
    </row>
    <row r="60" spans="1:6" ht="9.75" customHeight="1" x14ac:dyDescent="0.25">
      <c r="A60" s="6" t="s">
        <v>3</v>
      </c>
      <c r="B60" s="6"/>
      <c r="C60" s="6"/>
      <c r="D60" s="6"/>
      <c r="F60" s="7" t="s">
        <v>5</v>
      </c>
    </row>
    <row r="61" spans="1:6" ht="10.5" customHeight="1" x14ac:dyDescent="0.25">
      <c r="A61" s="1" t="s">
        <v>15</v>
      </c>
      <c r="B61" s="1"/>
      <c r="C61" s="1"/>
      <c r="D61" s="1"/>
      <c r="E61" s="1"/>
      <c r="F61" s="7" t="s">
        <v>4</v>
      </c>
    </row>
    <row r="62" spans="1:6" ht="10.5" customHeight="1" x14ac:dyDescent="0.25">
      <c r="A62" s="4" t="str">
        <f>HYPERLINK("https://www.gov.uk/government/publications/road-accidents-and-safety-statistics-guidance","Notes &amp; Definitions")</f>
        <v>Notes &amp; Definitions</v>
      </c>
      <c r="E62" s="8"/>
    </row>
    <row r="63" spans="1:6" ht="10.5" customHeight="1" x14ac:dyDescent="0.25">
      <c r="A63" s="4"/>
      <c r="E63" s="8"/>
      <c r="F63" s="7" t="s">
        <v>265</v>
      </c>
    </row>
    <row r="64" spans="1:6" ht="10.5" customHeight="1" x14ac:dyDescent="0.25">
      <c r="A64" s="4"/>
      <c r="E64" s="8"/>
      <c r="F64" s="7" t="s">
        <v>266</v>
      </c>
    </row>
  </sheetData>
  <mergeCells count="1">
    <mergeCell ref="A59:F59"/>
  </mergeCells>
  <hyperlinks>
    <hyperlink ref="A61" r:id="rId1" display="Email: roadacc.stats@dft.gsi.gov.uk"/>
    <hyperlink ref="A59:F59" r:id="rId2" display="Figures for serious and slight injuries are shown both adjusted and unadjusted for changes in severity reporting. Since 2016, changes in severity reporting systems for a large number of police forces mean that serious injury figures, and to a lesser extent slight injuries, as reported by the police are not comparable with earlier years. Adjustments to account for the change have been produced for high level series. More information on the change and the adjustment process is available in the 2018 main results publication. For analysis of trends over time, using the experimental adjusted series is recommended."/>
  </hyperlinks>
  <pageMargins left="0.51181102362204722" right="0.51181102362204722" top="0.78740157480314965" bottom="0.59055118110236227" header="0.51181102362204722" footer="0.51181102362204722"/>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4"/>
  <sheetViews>
    <sheetView showGridLines="0" workbookViewId="0">
      <pane ySplit="9" topLeftCell="A10" activePane="bottomLeft" state="frozen"/>
      <selection activeCell="D64" sqref="D64"/>
      <selection pane="bottomLeft" activeCell="E34" sqref="E34"/>
    </sheetView>
  </sheetViews>
  <sheetFormatPr defaultRowHeight="12.5" x14ac:dyDescent="0.25"/>
  <cols>
    <col min="1" max="1" width="19.36328125" customWidth="1"/>
    <col min="2" max="6" width="10.6328125" customWidth="1"/>
  </cols>
  <sheetData>
    <row r="1" spans="1:6" ht="13" customHeight="1" x14ac:dyDescent="0.3">
      <c r="A1" s="18" t="s">
        <v>2</v>
      </c>
    </row>
    <row r="2" spans="1:6" ht="12.5" customHeight="1" x14ac:dyDescent="0.25">
      <c r="A2" s="16" t="str">
        <f>HYPERLINK("https://www.gov.uk/government/statistics/reported-road-casualties-great-britain-annual-report-2013",
  "Reported Road Casualties Great Britain Annual Report 2013")</f>
        <v>Reported Road Casualties Great Britain Annual Report 2013</v>
      </c>
    </row>
    <row r="3" spans="1:6" ht="13" customHeight="1" x14ac:dyDescent="0.3">
      <c r="A3" s="3" t="s">
        <v>17</v>
      </c>
    </row>
    <row r="4" spans="1:6" ht="13" customHeight="1" x14ac:dyDescent="0.3">
      <c r="A4" s="3" t="s">
        <v>314</v>
      </c>
    </row>
    <row r="5" spans="1:6" ht="15.75" customHeight="1" x14ac:dyDescent="0.25">
      <c r="A5" s="5"/>
      <c r="B5" s="5"/>
      <c r="C5" s="5"/>
      <c r="D5" s="5"/>
      <c r="E5" s="5"/>
      <c r="F5" s="17" t="s">
        <v>0</v>
      </c>
    </row>
    <row r="6" spans="1:6" ht="12.75" customHeight="1" x14ac:dyDescent="0.25">
      <c r="A6" s="19"/>
      <c r="B6" s="2"/>
      <c r="C6" s="2"/>
      <c r="D6" s="2" t="s">
        <v>8</v>
      </c>
      <c r="E6" s="2"/>
      <c r="F6" s="2"/>
    </row>
    <row r="7" spans="1:6" x14ac:dyDescent="0.25">
      <c r="A7" s="19"/>
      <c r="B7" s="2"/>
      <c r="C7" s="2" t="s">
        <v>7</v>
      </c>
      <c r="D7" s="2" t="s">
        <v>9</v>
      </c>
      <c r="E7" s="2" t="s">
        <v>10</v>
      </c>
      <c r="F7" s="13"/>
    </row>
    <row r="8" spans="1:6" x14ac:dyDescent="0.25">
      <c r="B8" s="13"/>
      <c r="C8" s="15" t="s">
        <v>14</v>
      </c>
      <c r="D8" s="15" t="s">
        <v>14</v>
      </c>
      <c r="E8" s="15" t="s">
        <v>6</v>
      </c>
      <c r="F8" s="2" t="s">
        <v>12</v>
      </c>
    </row>
    <row r="9" spans="1:6" x14ac:dyDescent="0.25">
      <c r="A9" s="11" t="s">
        <v>13</v>
      </c>
      <c r="B9" s="12" t="s">
        <v>1</v>
      </c>
      <c r="C9" s="12" t="s">
        <v>16</v>
      </c>
      <c r="D9" s="12" t="s">
        <v>16</v>
      </c>
      <c r="E9" s="12" t="s">
        <v>16</v>
      </c>
      <c r="F9" s="12" t="s">
        <v>11</v>
      </c>
    </row>
    <row r="10" spans="1:6" ht="17.25" customHeight="1" x14ac:dyDescent="0.25">
      <c r="A10" s="19" t="s">
        <v>267</v>
      </c>
      <c r="B10" s="14">
        <v>59</v>
      </c>
      <c r="C10" s="14">
        <v>444</v>
      </c>
      <c r="D10" s="14">
        <v>503</v>
      </c>
      <c r="E10" s="14">
        <v>3836</v>
      </c>
      <c r="F10" s="14">
        <v>4339</v>
      </c>
    </row>
    <row r="11" spans="1:6" x14ac:dyDescent="0.25">
      <c r="A11" s="19" t="s">
        <v>268</v>
      </c>
      <c r="B11" s="14">
        <v>11</v>
      </c>
      <c r="C11" s="14">
        <v>208</v>
      </c>
      <c r="D11" s="14">
        <v>219</v>
      </c>
      <c r="E11" s="14">
        <v>1532</v>
      </c>
      <c r="F11" s="14">
        <v>1751</v>
      </c>
    </row>
    <row r="12" spans="1:6" x14ac:dyDescent="0.25">
      <c r="A12" s="19" t="s">
        <v>269</v>
      </c>
      <c r="B12" s="14">
        <v>36</v>
      </c>
      <c r="C12" s="14">
        <v>357</v>
      </c>
      <c r="D12" s="14">
        <v>393</v>
      </c>
      <c r="E12" s="14">
        <v>2359</v>
      </c>
      <c r="F12" s="14">
        <v>2752</v>
      </c>
    </row>
    <row r="13" spans="1:6" x14ac:dyDescent="0.25">
      <c r="A13" s="19" t="s">
        <v>270</v>
      </c>
      <c r="B13" s="14">
        <v>28</v>
      </c>
      <c r="C13" s="14">
        <v>433</v>
      </c>
      <c r="D13" s="14">
        <v>461</v>
      </c>
      <c r="E13" s="14">
        <v>2995</v>
      </c>
      <c r="F13" s="14">
        <v>3456</v>
      </c>
    </row>
    <row r="14" spans="1:6" x14ac:dyDescent="0.25">
      <c r="A14" s="19" t="s">
        <v>271</v>
      </c>
      <c r="B14" s="14">
        <v>1</v>
      </c>
      <c r="C14" s="14">
        <v>59</v>
      </c>
      <c r="D14" s="14">
        <v>60</v>
      </c>
      <c r="E14" s="14">
        <v>285</v>
      </c>
      <c r="F14" s="14">
        <v>345</v>
      </c>
    </row>
    <row r="15" spans="1:6" ht="17.25" customHeight="1" x14ac:dyDescent="0.25">
      <c r="A15" s="19" t="s">
        <v>272</v>
      </c>
      <c r="B15" s="14">
        <v>12</v>
      </c>
      <c r="C15" s="14">
        <v>131</v>
      </c>
      <c r="D15" s="14">
        <v>143</v>
      </c>
      <c r="E15" s="14">
        <v>1083</v>
      </c>
      <c r="F15" s="14">
        <v>1226</v>
      </c>
    </row>
    <row r="16" spans="1:6" x14ac:dyDescent="0.25">
      <c r="A16" s="19" t="s">
        <v>273</v>
      </c>
      <c r="B16" s="14">
        <v>27</v>
      </c>
      <c r="C16" s="14">
        <v>212</v>
      </c>
      <c r="D16" s="14">
        <v>239</v>
      </c>
      <c r="E16" s="14">
        <v>1437</v>
      </c>
      <c r="F16" s="14">
        <v>1676</v>
      </c>
    </row>
    <row r="17" spans="1:6" x14ac:dyDescent="0.25">
      <c r="A17" s="19" t="s">
        <v>274</v>
      </c>
      <c r="B17" s="14">
        <v>25</v>
      </c>
      <c r="C17" s="14">
        <v>353</v>
      </c>
      <c r="D17" s="14">
        <v>378</v>
      </c>
      <c r="E17" s="14">
        <v>2758</v>
      </c>
      <c r="F17" s="14">
        <v>3136</v>
      </c>
    </row>
    <row r="18" spans="1:6" x14ac:dyDescent="0.25">
      <c r="A18" s="19" t="s">
        <v>275</v>
      </c>
      <c r="B18" s="14">
        <v>46</v>
      </c>
      <c r="C18" s="14">
        <v>601</v>
      </c>
      <c r="D18" s="14">
        <v>647</v>
      </c>
      <c r="E18" s="14">
        <v>4758</v>
      </c>
      <c r="F18" s="14">
        <v>5405</v>
      </c>
    </row>
    <row r="19" spans="1:6" x14ac:dyDescent="0.25">
      <c r="A19" s="19" t="s">
        <v>276</v>
      </c>
      <c r="B19" s="14">
        <v>28</v>
      </c>
      <c r="C19" s="14">
        <v>334</v>
      </c>
      <c r="D19" s="14">
        <v>362</v>
      </c>
      <c r="E19" s="14">
        <v>1981</v>
      </c>
      <c r="F19" s="14">
        <v>2343</v>
      </c>
    </row>
    <row r="20" spans="1:6" ht="17.25" customHeight="1" x14ac:dyDescent="0.25">
      <c r="A20" s="19" t="s">
        <v>277</v>
      </c>
      <c r="B20" s="14">
        <v>35</v>
      </c>
      <c r="C20" s="14">
        <v>207</v>
      </c>
      <c r="D20" s="14">
        <v>242</v>
      </c>
      <c r="E20" s="14">
        <v>1452</v>
      </c>
      <c r="F20" s="14">
        <v>1694</v>
      </c>
    </row>
    <row r="21" spans="1:6" x14ac:dyDescent="0.25">
      <c r="A21" s="19" t="s">
        <v>278</v>
      </c>
      <c r="B21" s="14">
        <v>39</v>
      </c>
      <c r="C21" s="14">
        <v>650</v>
      </c>
      <c r="D21" s="14">
        <v>689</v>
      </c>
      <c r="E21" s="14">
        <v>4302</v>
      </c>
      <c r="F21" s="14">
        <v>4991</v>
      </c>
    </row>
    <row r="22" spans="1:6" x14ac:dyDescent="0.25">
      <c r="A22" s="19" t="s">
        <v>279</v>
      </c>
      <c r="B22" s="14">
        <v>32</v>
      </c>
      <c r="C22" s="14">
        <v>181</v>
      </c>
      <c r="D22" s="14">
        <v>213</v>
      </c>
      <c r="E22" s="14">
        <v>842</v>
      </c>
      <c r="F22" s="14">
        <v>1055</v>
      </c>
    </row>
    <row r="23" spans="1:6" x14ac:dyDescent="0.25">
      <c r="A23" s="19" t="s">
        <v>280</v>
      </c>
      <c r="B23" s="14">
        <v>35</v>
      </c>
      <c r="C23" s="14">
        <v>621</v>
      </c>
      <c r="D23" s="14">
        <v>656</v>
      </c>
      <c r="E23" s="14">
        <v>4788</v>
      </c>
      <c r="F23" s="14">
        <v>5444</v>
      </c>
    </row>
    <row r="24" spans="1:6" x14ac:dyDescent="0.25">
      <c r="A24" s="19" t="s">
        <v>281</v>
      </c>
      <c r="B24" s="14">
        <v>55</v>
      </c>
      <c r="C24" s="14">
        <v>976</v>
      </c>
      <c r="D24" s="14">
        <v>1031</v>
      </c>
      <c r="E24" s="14">
        <v>4487</v>
      </c>
      <c r="F24" s="14">
        <v>5518</v>
      </c>
    </row>
    <row r="25" spans="1:6" ht="17.25" customHeight="1" x14ac:dyDescent="0.25">
      <c r="A25" s="19" t="s">
        <v>282</v>
      </c>
      <c r="B25" s="14">
        <v>27</v>
      </c>
      <c r="C25" s="14">
        <v>358</v>
      </c>
      <c r="D25" s="14">
        <v>385</v>
      </c>
      <c r="E25" s="14">
        <v>2754</v>
      </c>
      <c r="F25" s="14">
        <v>3139</v>
      </c>
    </row>
    <row r="26" spans="1:6" x14ac:dyDescent="0.25">
      <c r="A26" s="19" t="s">
        <v>283</v>
      </c>
      <c r="B26" s="14">
        <v>27</v>
      </c>
      <c r="C26" s="14">
        <v>493</v>
      </c>
      <c r="D26" s="14">
        <v>520</v>
      </c>
      <c r="E26" s="14">
        <v>3066</v>
      </c>
      <c r="F26" s="14">
        <v>3586</v>
      </c>
    </row>
    <row r="27" spans="1:6" x14ac:dyDescent="0.25">
      <c r="A27" s="19" t="s">
        <v>284</v>
      </c>
      <c r="B27" s="14">
        <v>55</v>
      </c>
      <c r="C27" s="14">
        <v>595</v>
      </c>
      <c r="D27" s="14">
        <v>650</v>
      </c>
      <c r="E27" s="14">
        <v>6002</v>
      </c>
      <c r="F27" s="14">
        <v>6652</v>
      </c>
    </row>
    <row r="28" spans="1:6" x14ac:dyDescent="0.25">
      <c r="A28" s="19" t="s">
        <v>285</v>
      </c>
      <c r="B28" s="14">
        <v>36</v>
      </c>
      <c r="C28" s="14">
        <v>748</v>
      </c>
      <c r="D28" s="14">
        <v>784</v>
      </c>
      <c r="E28" s="14">
        <v>4458</v>
      </c>
      <c r="F28" s="14">
        <v>5242</v>
      </c>
    </row>
    <row r="29" spans="1:6" x14ac:dyDescent="0.25">
      <c r="A29" s="19" t="s">
        <v>286</v>
      </c>
      <c r="B29" s="14">
        <v>30</v>
      </c>
      <c r="C29" s="14">
        <v>263</v>
      </c>
      <c r="D29" s="14">
        <v>293</v>
      </c>
      <c r="E29" s="14">
        <v>2900</v>
      </c>
      <c r="F29" s="14">
        <v>3193</v>
      </c>
    </row>
    <row r="30" spans="1:6" ht="17.25" customHeight="1" x14ac:dyDescent="0.25">
      <c r="A30" s="19" t="s">
        <v>287</v>
      </c>
      <c r="B30" s="14">
        <v>36</v>
      </c>
      <c r="C30" s="14">
        <v>379</v>
      </c>
      <c r="D30" s="14">
        <v>415</v>
      </c>
      <c r="E30" s="14">
        <v>2775</v>
      </c>
      <c r="F30" s="14">
        <v>3190</v>
      </c>
    </row>
    <row r="31" spans="1:6" x14ac:dyDescent="0.25">
      <c r="A31" s="19" t="s">
        <v>288</v>
      </c>
      <c r="B31" s="14">
        <v>23</v>
      </c>
      <c r="C31" s="14">
        <v>534</v>
      </c>
      <c r="D31" s="14">
        <v>557</v>
      </c>
      <c r="E31" s="14">
        <v>3195</v>
      </c>
      <c r="F31" s="14">
        <v>3752</v>
      </c>
    </row>
    <row r="32" spans="1:6" x14ac:dyDescent="0.25">
      <c r="A32" s="19" t="s">
        <v>289</v>
      </c>
      <c r="B32" s="14">
        <v>132</v>
      </c>
      <c r="C32" s="14">
        <v>2135</v>
      </c>
      <c r="D32" s="14">
        <v>2267</v>
      </c>
      <c r="E32" s="14">
        <v>24626</v>
      </c>
      <c r="F32" s="14">
        <v>26893</v>
      </c>
    </row>
    <row r="33" spans="1:6" x14ac:dyDescent="0.25">
      <c r="A33" s="19" t="s">
        <v>290</v>
      </c>
      <c r="B33" s="14">
        <v>40</v>
      </c>
      <c r="C33" s="14">
        <v>352</v>
      </c>
      <c r="D33" s="14">
        <v>392</v>
      </c>
      <c r="E33" s="14">
        <v>1999</v>
      </c>
      <c r="F33" s="14">
        <v>2391</v>
      </c>
    </row>
    <row r="34" spans="1:6" x14ac:dyDescent="0.25">
      <c r="A34" s="19" t="s">
        <v>291</v>
      </c>
      <c r="B34" s="14">
        <v>51</v>
      </c>
      <c r="C34" s="14">
        <v>483</v>
      </c>
      <c r="D34" s="14">
        <v>534</v>
      </c>
      <c r="E34" s="14">
        <v>2260</v>
      </c>
      <c r="F34" s="14">
        <v>2794</v>
      </c>
    </row>
    <row r="35" spans="1:6" ht="17.25" customHeight="1" x14ac:dyDescent="0.25">
      <c r="A35" s="19" t="s">
        <v>292</v>
      </c>
      <c r="B35" s="14">
        <v>26</v>
      </c>
      <c r="C35" s="14">
        <v>304</v>
      </c>
      <c r="D35" s="14">
        <v>330</v>
      </c>
      <c r="E35" s="14">
        <v>1255</v>
      </c>
      <c r="F35" s="14">
        <v>1585</v>
      </c>
    </row>
    <row r="36" spans="1:6" x14ac:dyDescent="0.25">
      <c r="A36" s="19" t="s">
        <v>293</v>
      </c>
      <c r="B36" s="14">
        <v>29</v>
      </c>
      <c r="C36" s="14">
        <v>388</v>
      </c>
      <c r="D36" s="14">
        <v>417</v>
      </c>
      <c r="E36" s="14">
        <v>3725</v>
      </c>
      <c r="F36" s="14">
        <v>4142</v>
      </c>
    </row>
    <row r="37" spans="1:6" x14ac:dyDescent="0.25">
      <c r="A37" s="19" t="s">
        <v>294</v>
      </c>
      <c r="B37" s="14">
        <v>31</v>
      </c>
      <c r="C37" s="14">
        <v>432</v>
      </c>
      <c r="D37" s="14">
        <v>463</v>
      </c>
      <c r="E37" s="14">
        <v>3135</v>
      </c>
      <c r="F37" s="14">
        <v>3598</v>
      </c>
    </row>
    <row r="38" spans="1:6" x14ac:dyDescent="0.25">
      <c r="A38" s="19" t="s">
        <v>295</v>
      </c>
      <c r="B38" s="14">
        <v>32</v>
      </c>
      <c r="C38" s="14">
        <v>449</v>
      </c>
      <c r="D38" s="14">
        <v>481</v>
      </c>
      <c r="E38" s="14">
        <v>3731</v>
      </c>
      <c r="F38" s="14">
        <v>4212</v>
      </c>
    </row>
    <row r="39" spans="1:6" x14ac:dyDescent="0.25">
      <c r="A39" s="19" t="s">
        <v>296</v>
      </c>
      <c r="B39" s="14">
        <v>28</v>
      </c>
      <c r="C39" s="14">
        <v>185</v>
      </c>
      <c r="D39" s="14">
        <v>213</v>
      </c>
      <c r="E39" s="14">
        <v>3608</v>
      </c>
      <c r="F39" s="14">
        <v>3821</v>
      </c>
    </row>
    <row r="40" spans="1:6" ht="17.25" customHeight="1" x14ac:dyDescent="0.25">
      <c r="A40" s="19" t="s">
        <v>297</v>
      </c>
      <c r="B40" s="14">
        <v>25</v>
      </c>
      <c r="C40" s="14">
        <v>266</v>
      </c>
      <c r="D40" s="14">
        <v>291</v>
      </c>
      <c r="E40" s="14">
        <v>1923</v>
      </c>
      <c r="F40" s="14">
        <v>2214</v>
      </c>
    </row>
    <row r="41" spans="1:6" x14ac:dyDescent="0.25">
      <c r="A41" s="19" t="s">
        <v>298</v>
      </c>
      <c r="B41" s="14">
        <v>18</v>
      </c>
      <c r="C41" s="14">
        <v>581</v>
      </c>
      <c r="D41" s="14">
        <v>599</v>
      </c>
      <c r="E41" s="14">
        <v>4624</v>
      </c>
      <c r="F41" s="14">
        <v>5223</v>
      </c>
    </row>
    <row r="42" spans="1:6" x14ac:dyDescent="0.25">
      <c r="A42" s="19" t="s">
        <v>299</v>
      </c>
      <c r="B42" s="14">
        <v>50</v>
      </c>
      <c r="C42" s="14">
        <v>872</v>
      </c>
      <c r="D42" s="14">
        <v>922</v>
      </c>
      <c r="E42" s="14">
        <v>4332</v>
      </c>
      <c r="F42" s="14">
        <v>5254</v>
      </c>
    </row>
    <row r="43" spans="1:6" x14ac:dyDescent="0.25">
      <c r="A43" s="19" t="s">
        <v>300</v>
      </c>
      <c r="B43" s="14">
        <v>57</v>
      </c>
      <c r="C43" s="14">
        <v>872</v>
      </c>
      <c r="D43" s="14">
        <v>929</v>
      </c>
      <c r="E43" s="14">
        <v>6200</v>
      </c>
      <c r="F43" s="14">
        <v>7129</v>
      </c>
    </row>
    <row r="44" spans="1:6" x14ac:dyDescent="0.25">
      <c r="A44" s="19" t="s">
        <v>301</v>
      </c>
      <c r="B44" s="14">
        <v>23</v>
      </c>
      <c r="C44" s="14">
        <v>265</v>
      </c>
      <c r="D44" s="14">
        <v>288</v>
      </c>
      <c r="E44" s="14">
        <v>1656</v>
      </c>
      <c r="F44" s="14">
        <v>1944</v>
      </c>
    </row>
    <row r="45" spans="1:6" ht="17.25" customHeight="1" x14ac:dyDescent="0.25">
      <c r="A45" s="19" t="s">
        <v>302</v>
      </c>
      <c r="B45" s="14">
        <v>43</v>
      </c>
      <c r="C45" s="14">
        <v>359</v>
      </c>
      <c r="D45" s="14">
        <v>402</v>
      </c>
      <c r="E45" s="14">
        <v>2671</v>
      </c>
      <c r="F45" s="14">
        <v>3073</v>
      </c>
    </row>
    <row r="46" spans="1:6" x14ac:dyDescent="0.25">
      <c r="A46" s="19" t="s">
        <v>303</v>
      </c>
      <c r="B46" s="14">
        <v>62</v>
      </c>
      <c r="C46" s="14">
        <v>833</v>
      </c>
      <c r="D46" s="14">
        <v>895</v>
      </c>
      <c r="E46" s="14">
        <v>5993</v>
      </c>
      <c r="F46" s="14">
        <v>6888</v>
      </c>
    </row>
    <row r="47" spans="1:6" x14ac:dyDescent="0.25">
      <c r="A47" s="19" t="s">
        <v>304</v>
      </c>
      <c r="B47" s="14">
        <v>55</v>
      </c>
      <c r="C47" s="14">
        <v>809</v>
      </c>
      <c r="D47" s="14">
        <v>864</v>
      </c>
      <c r="E47" s="14">
        <v>5939</v>
      </c>
      <c r="F47" s="14">
        <v>6803</v>
      </c>
    </row>
    <row r="48" spans="1:6" x14ac:dyDescent="0.25">
      <c r="A48" s="19" t="s">
        <v>305</v>
      </c>
      <c r="B48" s="14">
        <v>25</v>
      </c>
      <c r="C48" s="14">
        <v>235</v>
      </c>
      <c r="D48" s="14">
        <v>260</v>
      </c>
      <c r="E48" s="14">
        <v>1735</v>
      </c>
      <c r="F48" s="14">
        <v>1995</v>
      </c>
    </row>
    <row r="49" spans="1:6" ht="17.25" customHeight="1" x14ac:dyDescent="0.25">
      <c r="A49" s="20" t="s">
        <v>306</v>
      </c>
      <c r="B49" s="9">
        <v>1430</v>
      </c>
      <c r="C49" s="9">
        <v>18957</v>
      </c>
      <c r="D49" s="9">
        <v>20387</v>
      </c>
      <c r="E49" s="9">
        <v>143457</v>
      </c>
      <c r="F49" s="9">
        <v>163844</v>
      </c>
    </row>
    <row r="50" spans="1:6" ht="21.75" customHeight="1" x14ac:dyDescent="0.25">
      <c r="A50" s="19" t="s">
        <v>307</v>
      </c>
      <c r="B50" s="14">
        <v>26</v>
      </c>
      <c r="C50" s="14">
        <v>272</v>
      </c>
      <c r="D50" s="14">
        <v>298</v>
      </c>
      <c r="E50" s="14">
        <v>1418</v>
      </c>
      <c r="F50" s="14">
        <v>1716</v>
      </c>
    </row>
    <row r="51" spans="1:6" x14ac:dyDescent="0.25">
      <c r="A51" s="19" t="s">
        <v>308</v>
      </c>
      <c r="B51" s="14">
        <v>24</v>
      </c>
      <c r="C51" s="14">
        <v>150</v>
      </c>
      <c r="D51" s="14">
        <v>174</v>
      </c>
      <c r="E51" s="14">
        <v>1056</v>
      </c>
      <c r="F51" s="14">
        <v>1230</v>
      </c>
    </row>
    <row r="52" spans="1:6" x14ac:dyDescent="0.25">
      <c r="A52" s="19" t="s">
        <v>309</v>
      </c>
      <c r="B52" s="14">
        <v>29</v>
      </c>
      <c r="C52" s="14">
        <v>317</v>
      </c>
      <c r="D52" s="14">
        <v>346</v>
      </c>
      <c r="E52" s="14">
        <v>1724</v>
      </c>
      <c r="F52" s="14">
        <v>2070</v>
      </c>
    </row>
    <row r="53" spans="1:6" x14ac:dyDescent="0.25">
      <c r="A53" s="19" t="s">
        <v>310</v>
      </c>
      <c r="B53" s="14">
        <v>32</v>
      </c>
      <c r="C53" s="14">
        <v>294</v>
      </c>
      <c r="D53" s="14">
        <v>326</v>
      </c>
      <c r="E53" s="14">
        <v>2993</v>
      </c>
      <c r="F53" s="14">
        <v>3319</v>
      </c>
    </row>
    <row r="54" spans="1:6" ht="17.25" customHeight="1" x14ac:dyDescent="0.25">
      <c r="A54" s="20" t="s">
        <v>311</v>
      </c>
      <c r="B54" s="9">
        <v>111</v>
      </c>
      <c r="C54" s="9">
        <v>1033</v>
      </c>
      <c r="D54" s="9">
        <v>1144</v>
      </c>
      <c r="E54" s="9">
        <v>7191</v>
      </c>
      <c r="F54" s="9">
        <v>8335</v>
      </c>
    </row>
    <row r="55" spans="1:6" ht="21.75" customHeight="1" x14ac:dyDescent="0.25">
      <c r="A55" s="20" t="s">
        <v>312</v>
      </c>
      <c r="B55" s="9">
        <v>172</v>
      </c>
      <c r="C55" s="9">
        <v>1667</v>
      </c>
      <c r="D55" s="9">
        <v>1839</v>
      </c>
      <c r="E55" s="9">
        <v>9652</v>
      </c>
      <c r="F55" s="9">
        <v>11491</v>
      </c>
    </row>
    <row r="56" spans="1:6" ht="21.75" customHeight="1" x14ac:dyDescent="0.25">
      <c r="A56" s="20" t="s">
        <v>313</v>
      </c>
      <c r="B56" s="9">
        <v>1713</v>
      </c>
      <c r="C56" s="9">
        <v>21657</v>
      </c>
      <c r="D56" s="9">
        <v>23370</v>
      </c>
      <c r="E56" s="9">
        <v>160300</v>
      </c>
      <c r="F56" s="9">
        <v>183670</v>
      </c>
    </row>
    <row r="57" spans="1:6" ht="6" customHeight="1" x14ac:dyDescent="0.25">
      <c r="A57" s="17"/>
      <c r="B57" s="17"/>
      <c r="C57" s="17"/>
      <c r="D57" s="17"/>
      <c r="E57" s="17"/>
      <c r="F57" s="17"/>
    </row>
    <row r="58" spans="1:6" ht="9.75" customHeight="1" x14ac:dyDescent="0.25">
      <c r="A58" s="2"/>
      <c r="B58" s="10"/>
      <c r="C58" s="10"/>
      <c r="D58" s="10"/>
      <c r="E58" s="10"/>
      <c r="F58" s="10"/>
    </row>
    <row r="59" spans="1:6" s="22" customFormat="1" ht="60" customHeight="1" x14ac:dyDescent="0.25">
      <c r="A59" s="26" t="s">
        <v>317</v>
      </c>
      <c r="B59" s="26"/>
      <c r="C59" s="26"/>
      <c r="D59" s="26"/>
      <c r="E59" s="26"/>
      <c r="F59" s="26"/>
    </row>
    <row r="60" spans="1:6" ht="9.75" customHeight="1" x14ac:dyDescent="0.25">
      <c r="A60" s="6" t="s">
        <v>3</v>
      </c>
      <c r="B60" s="6"/>
      <c r="C60" s="6"/>
      <c r="D60" s="6"/>
      <c r="F60" s="7" t="s">
        <v>5</v>
      </c>
    </row>
    <row r="61" spans="1:6" ht="10.5" customHeight="1" x14ac:dyDescent="0.25">
      <c r="A61" s="1" t="s">
        <v>15</v>
      </c>
      <c r="B61" s="1"/>
      <c r="C61" s="1"/>
      <c r="D61" s="1"/>
      <c r="E61" s="1"/>
      <c r="F61" s="7" t="s">
        <v>4</v>
      </c>
    </row>
    <row r="62" spans="1:6" ht="10.5" customHeight="1" x14ac:dyDescent="0.25">
      <c r="A62" s="4" t="str">
        <f>HYPERLINK("https://www.gov.uk/government/publications/road-accidents-and-safety-statistics-guidance","Notes &amp; Definitions")</f>
        <v>Notes &amp; Definitions</v>
      </c>
      <c r="E62" s="8"/>
    </row>
    <row r="63" spans="1:6" ht="10.5" customHeight="1" x14ac:dyDescent="0.25">
      <c r="A63" s="4"/>
      <c r="E63" s="8"/>
      <c r="F63" s="7" t="s">
        <v>315</v>
      </c>
    </row>
    <row r="64" spans="1:6" ht="10.5" customHeight="1" x14ac:dyDescent="0.25">
      <c r="A64" s="4"/>
      <c r="E64" s="8"/>
      <c r="F64" s="7" t="s">
        <v>316</v>
      </c>
    </row>
  </sheetData>
  <mergeCells count="1">
    <mergeCell ref="A59:F59"/>
  </mergeCells>
  <hyperlinks>
    <hyperlink ref="A61" r:id="rId1" display="Email: roadacc.stats@dft.gsi.gov.uk"/>
    <hyperlink ref="A59:F59" r:id="rId2" display="Figures for serious and slight injuries are shown both adjusted and unadjusted for changes in severity reporting. Since 2016, changes in severity reporting systems for a large number of police forces mean that serious injury figures, and to a lesser extent slight injuries, as reported by the police are not comparable with earlier years. Adjustments to account for the change have been produced for high level series. More information on the change and the adjustment process is available in the 2018 main results publication. For analysis of trends over time, using the experimental adjusted series is recommended."/>
  </hyperlinks>
  <pageMargins left="0.51181102362204722" right="0.51181102362204722" top="0.78740157480314965" bottom="0.59055118110236227" header="0.51181102362204722" footer="0.51181102362204722"/>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vt:i4>
      </vt:variant>
    </vt:vector>
  </HeadingPairs>
  <TitlesOfParts>
    <vt:vector size="12" baseType="lpstr">
      <vt:lpstr>2018</vt:lpstr>
      <vt:lpstr>2017</vt:lpstr>
      <vt:lpstr>2016</vt:lpstr>
      <vt:lpstr>2015</vt:lpstr>
      <vt:lpstr>2014</vt:lpstr>
      <vt:lpstr>2013</vt:lpstr>
      <vt:lpstr>'2013'!Print_Area</vt:lpstr>
      <vt:lpstr>'2014'!Print_Area</vt:lpstr>
      <vt:lpstr>'2015'!Print_Area</vt:lpstr>
      <vt:lpstr>'2016'!Print_Area</vt:lpstr>
      <vt:lpstr>'2017'!Print_Area</vt:lpstr>
      <vt:lpstr>'2018'!Print_Area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mdark</dc:creator>
  <cp:lastModifiedBy>Mike Dark</cp:lastModifiedBy>
  <dcterms:created xsi:type="dcterms:W3CDTF">2014-03-07T16:08:25Z</dcterms:created>
  <dcterms:modified xsi:type="dcterms:W3CDTF">2019-07-23T10:21:04Z</dcterms:modified>
</cp:coreProperties>
</file>