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G:\AFP\RLTDAll\STS\007 ROAD SAFETY STATISTICS\002 PUBLICATION\0002 Main results\Main_Res18\Tables\first QA\Tables - final\"/>
    </mc:Choice>
  </mc:AlternateContent>
  <bookViews>
    <workbookView xWindow="0" yWindow="0" windowWidth="13130" windowHeight="6110"/>
  </bookViews>
  <sheets>
    <sheet name="2018" sheetId="13" r:id="rId1"/>
    <sheet name="2017" sheetId="15" r:id="rId2"/>
    <sheet name="2016" sheetId="16" r:id="rId3"/>
    <sheet name="2015" sheetId="17" r:id="rId4"/>
    <sheet name="2014" sheetId="18" r:id="rId5"/>
    <sheet name="2013" sheetId="19" r:id="rId6"/>
  </sheets>
  <definedNames>
    <definedName name="_xlnm.Print_Area" localSheetId="5">'2013'!$A$3:$N$37</definedName>
    <definedName name="_xlnm.Print_Area" localSheetId="4">'2014'!$A$3:$N$37</definedName>
    <definedName name="_xlnm.Print_Area" localSheetId="3">'2015'!$A$3:$N$37</definedName>
    <definedName name="_xlnm.Print_Area" localSheetId="2">'2016'!$A$3:$N$37</definedName>
    <definedName name="_xlnm.Print_Area" localSheetId="1">'2017'!$A$3:$N$37</definedName>
    <definedName name="_xlnm.Print_Area" localSheetId="0">'2018'!$A$3:$N$36</definedName>
  </definedNames>
  <calcPr calcId="171027"/>
</workbook>
</file>

<file path=xl/calcChain.xml><?xml version="1.0" encoding="utf-8"?>
<calcChain xmlns="http://schemas.openxmlformats.org/spreadsheetml/2006/main">
  <c r="A37" i="19" l="1"/>
  <c r="A2" i="19"/>
  <c r="A37" i="18"/>
  <c r="A2" i="18"/>
  <c r="A37" i="17"/>
  <c r="A2" i="17"/>
  <c r="A37" i="16"/>
  <c r="A2" i="16"/>
  <c r="A37" i="15"/>
  <c r="A2" i="15"/>
  <c r="A36" i="13"/>
  <c r="A2" i="13"/>
</calcChain>
</file>

<file path=xl/sharedStrings.xml><?xml version="1.0" encoding="utf-8"?>
<sst xmlns="http://schemas.openxmlformats.org/spreadsheetml/2006/main" count="426" uniqueCount="133">
  <si>
    <t>Number</t>
  </si>
  <si>
    <t>Type of road</t>
  </si>
  <si>
    <t xml:space="preserve">Built-up roads </t>
  </si>
  <si>
    <t xml:space="preserve">Non built-up roads </t>
  </si>
  <si>
    <t>1 Motor vehicle traffic only.</t>
  </si>
  <si>
    <t>Telephone: 020 7944 6595</t>
  </si>
  <si>
    <t>Source: STATS19, DfT National Road Traffic Survey</t>
  </si>
  <si>
    <t>The figures in this table are National Statistics</t>
  </si>
  <si>
    <t>Department for Transport statistics</t>
  </si>
  <si>
    <t>change</t>
  </si>
  <si>
    <t>%</t>
  </si>
  <si>
    <t>______________</t>
  </si>
  <si>
    <r>
      <t>Road traffic</t>
    </r>
    <r>
      <rPr>
        <vertAlign val="superscript"/>
        <sz val="8"/>
        <rFont val="Arial"/>
        <family val="2"/>
      </rPr>
      <t>1</t>
    </r>
  </si>
  <si>
    <t>2 The amount of road under each speed limit changes between years as highways authorities manage their network.</t>
  </si>
  <si>
    <t xml:space="preserve">     Some of the year-on-year changes in this table will relate to increases / decreases in the length of the road with the </t>
  </si>
  <si>
    <t xml:space="preserve">     given speed limit. This is particularly the case with roads limited to 20 mph which are likely to have increased</t>
  </si>
  <si>
    <t xml:space="preserve">     significantly in recent years. The Department is considering the best way to measure the change in the amount of</t>
  </si>
  <si>
    <t xml:space="preserve">     roads limited to 20 mph.</t>
  </si>
  <si>
    <t>3 Motorways, A(M) and A roads (ie motorways, trunk and principal roads).</t>
  </si>
  <si>
    <t>4 B, C and unclassified roads (ie other roads).</t>
  </si>
  <si>
    <t>5 Includes unknown road class and speed limit.</t>
  </si>
  <si>
    <t>Email: roadacc.stats@dft.gov.uk</t>
  </si>
  <si>
    <t>Serious (unadjusted)</t>
  </si>
  <si>
    <t>Serious (adjusted)</t>
  </si>
  <si>
    <t>Slight (unadjusted)</t>
  </si>
  <si>
    <t>Slight (adjusted)</t>
  </si>
  <si>
    <t xml:space="preserve">           All accidents</t>
  </si>
  <si>
    <t>RAS30006</t>
  </si>
  <si>
    <t>Killed</t>
  </si>
  <si>
    <t>Motorway</t>
  </si>
  <si>
    <t>..</t>
  </si>
  <si>
    <t>30 mph</t>
  </si>
  <si>
    <t>40 mph</t>
  </si>
  <si>
    <t>All built-up roads</t>
  </si>
  <si>
    <t>50 mph</t>
  </si>
  <si>
    <t>60 mph</t>
  </si>
  <si>
    <t>70 mph</t>
  </si>
  <si>
    <t>All non built-up roads</t>
  </si>
  <si>
    <t>Reported casualties by speed limit, road class and severity, Great Britain, 2016</t>
  </si>
  <si>
    <t>Number/percentage change compared to 2015</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</si>
  <si>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</si>
  <si>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</si>
  <si>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</si>
  <si>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</si>
  <si>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</si>
  <si>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</si>
  <si>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</si>
  <si>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</si>
  <si>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</si>
  <si>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</si>
  <si>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</si>
  <si>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</si>
  <si>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</si>
  <si>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</si>
  <si>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</si>
  <si>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casualties by speed limit, road class and severity, Great Britain, 2018</t>
  </si>
  <si>
    <t>Number/percentage change compared to 2017</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</si>
  <si>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</si>
  <si>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</si>
  <si>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</si>
  <si>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</si>
  <si>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</si>
  <si>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</si>
  <si>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</si>
  <si>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</si>
  <si>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</si>
  <si>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</si>
  <si>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</si>
  <si>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</si>
  <si>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</si>
  <si>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</si>
  <si>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</si>
  <si>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casualties by speed limit, road class and severity, Great Britain, 2015</t>
  </si>
  <si>
    <t>Number/percentage change compared to 2014</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</si>
  <si>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</si>
  <si>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</si>
  <si>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</si>
  <si>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</si>
  <si>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</si>
  <si>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</si>
  <si>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</si>
  <si>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</si>
  <si>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</si>
  <si>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</si>
  <si>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</si>
  <si>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</si>
  <si>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</si>
  <si>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</si>
  <si>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</si>
  <si>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casualties by speed limit, road class and severity, Great Britain, 2014</t>
  </si>
  <si>
    <t>Number/percentage change compared to 2013</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</si>
  <si>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</si>
  <si>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</si>
  <si>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</si>
  <si>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</si>
  <si>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</si>
  <si>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</si>
  <si>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</si>
  <si>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</si>
  <si>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</si>
  <si>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</si>
  <si>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</si>
  <si>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</si>
  <si>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</si>
  <si>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</si>
  <si>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</si>
  <si>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casualties by speed limit, road class and severity, Great Britain, 2013</t>
  </si>
  <si>
    <t>Number/percentage change compared to 2012</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</si>
  <si>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</si>
  <si>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</si>
  <si>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</si>
  <si>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</si>
  <si>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</si>
  <si>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</si>
  <si>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</si>
  <si>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</si>
  <si>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</si>
  <si>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</si>
  <si>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</si>
  <si>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</si>
  <si>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</si>
  <si>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</si>
  <si>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</si>
  <si>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casualties by speed limit, road class and severity, Great Britain, 2017</t>
  </si>
  <si>
    <t>Number/percentage change compared to 2016</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</si>
  <si>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</si>
  <si>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</si>
  <si>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</si>
  <si>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</si>
  <si>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</si>
  <si>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</si>
  <si>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t>
  </si>
  <si>
    <t>RAS30006 (provisional)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</si>
</sst>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name val="Arial"/>
    </font>
    <font>
      <i/>
      <sz val="8"/>
      <color rgb="FF000000"/>
      <name val="Arial"/>
      <family val="2"/>
    </font>
    <font>
      <sz val="8"/>
      <color rgb="FF000000"/>
      <name val="Arial"/>
      <family val="2"/>
    </font>
    <font>
      <b/>
      <sz val="10"/>
      <color indexed="21"/>
      <name val="Arial"/>
      <family val="2"/>
    </font>
    <font>
      <u/>
      <sz val="10"/>
      <color theme="10"/>
      <name val="Arial"/>
      <family val="2"/>
    </font>
    <font>
      <sz val="8"/>
      <color indexed="8"/>
      <name val="Tms Rmn"/>
    </font>
    <font>
      <u/>
      <sz val="8"/>
      <color indexed="12"/>
      <name val="Arial"/>
      <family val="2"/>
    </font>
    <font>
      <u/>
      <sz val="8"/>
      <color theme="10"/>
      <name val="Arial"/>
      <family val="2"/>
    </font>
    <font>
      <u/>
      <sz val="8"/>
      <color rgb="FF000000"/>
      <name val="Arial"/>
      <family val="2"/>
    </font>
    <font>
      <b/>
      <sz val="8"/>
      <color indexed="10"/>
      <name val="Arial"/>
      <family val="2"/>
    </font>
    <font>
      <b/>
      <sz val="10"/>
      <color rgb="FF000000"/>
      <name val="Arial"/>
      <family val="2"/>
    </font>
    <font>
      <vertAlign val="superscript"/>
      <sz val="8"/>
      <name val="Arial"/>
      <family val="2"/>
    </font>
    <font>
      <vertAlign val="superscript"/>
      <sz val="8"/>
      <color rgb="FF000000"/>
      <name val="Arial"/>
      <family val="2"/>
    </font>
    <font>
      <u/>
      <sz val="10"/>
      <color theme="10"/>
      <name val="Arial"/>
      <family val="2"/>
    </font>
  </fonts>
  <fills count="4">
    <fill>
      <patternFill patternType="none"/>
    </fill>
    <fill>
      <patternFill patternType="gray125"/>
    </fill>
    <fill>
      <patternFill patternType="solid">
        <fgColor indexed="9"/>
        <bgColor indexed="9"/>
      </patternFill>
    </fill>
    <fill>
      <patternFill patternType="solid">
        <fgColor indexed="9"/>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3" fillId="0" borderId="0" applyNumberFormat="0" applyFill="0" applyBorder="0" applyAlignment="0" applyProtection="0"/>
  </cellStyleXfs>
  <cellXfs count="28">
    <xf numFmtId="0" fontId="0" fillId="0" borderId="0" xfId="0"/>
    <xf numFmtId="3" fontId="1" fillId="0" borderId="0" xfId="0" applyNumberFormat="1" applyFont="1" applyAlignment="1">
      <alignment horizontal="right"/>
    </xf>
    <xf numFmtId="0" fontId="2" fillId="0" borderId="0" xfId="0" applyFont="1" applyAlignment="1">
      <alignment horizontal="left" vertical="center"/>
    </xf>
    <xf numFmtId="0" fontId="3" fillId="2" borderId="0" xfId="0" applyFont="1" applyFill="1"/>
    <xf numFmtId="0" fontId="4" fillId="0" borderId="0" xfId="0" applyFont="1"/>
    <xf numFmtId="0" fontId="2" fillId="0" borderId="0" xfId="0" applyFont="1"/>
    <xf numFmtId="0" fontId="5" fillId="3" borderId="0" xfId="0" applyFont="1" applyFill="1"/>
    <xf numFmtId="0" fontId="2" fillId="0" borderId="0" xfId="0" applyFont="1" applyAlignment="1">
      <alignment horizontal="right"/>
    </xf>
    <xf numFmtId="0" fontId="6" fillId="3" borderId="0" xfId="0" applyFont="1" applyFill="1"/>
    <xf numFmtId="0" fontId="2" fillId="3" borderId="0" xfId="0" applyFont="1" applyFill="1"/>
    <xf numFmtId="0" fontId="2" fillId="0" borderId="1" xfId="0" applyFont="1" applyBorder="1" applyAlignment="1">
      <alignment horizontal="right"/>
    </xf>
    <xf numFmtId="0" fontId="2" fillId="0" borderId="0" xfId="0" applyFont="1" applyAlignment="1">
      <alignment horizontal="left" indent="1"/>
    </xf>
    <xf numFmtId="3" fontId="2" fillId="0" borderId="0" xfId="0" applyNumberFormat="1" applyFont="1" applyAlignment="1">
      <alignment horizontal="right"/>
    </xf>
    <xf numFmtId="0" fontId="2" fillId="2" borderId="0" xfId="0" applyFont="1" applyFill="1"/>
    <xf numFmtId="0" fontId="8" fillId="0" borderId="0" xfId="0" applyFont="1" applyAlignment="1">
      <alignment horizontal="right" vertical="center"/>
    </xf>
    <xf numFmtId="0" fontId="2" fillId="0" borderId="0" xfId="0" applyFont="1" applyAlignment="1">
      <alignment horizontal="center" vertical="center"/>
    </xf>
    <xf numFmtId="0" fontId="6" fillId="0" borderId="0" xfId="0" applyFont="1"/>
    <xf numFmtId="0" fontId="2" fillId="0" borderId="2" xfId="0" applyFont="1" applyBorder="1" applyAlignment="1">
      <alignment horizontal="right" vertical="center"/>
    </xf>
    <xf numFmtId="0" fontId="2" fillId="3" borderId="0" xfId="0" applyFont="1" applyFill="1" applyAlignment="1">
      <alignment horizontal="right"/>
    </xf>
    <xf numFmtId="0" fontId="2" fillId="0" borderId="2" xfId="0" applyFont="1" applyBorder="1" applyAlignment="1">
      <alignment horizontal="left" vertical="center"/>
    </xf>
    <xf numFmtId="0" fontId="2" fillId="0" borderId="1" xfId="0" applyFont="1" applyBorder="1"/>
    <xf numFmtId="0" fontId="2" fillId="0" borderId="0" xfId="0" applyFont="1" applyAlignment="1">
      <alignment horizontal="center"/>
    </xf>
    <xf numFmtId="0" fontId="9" fillId="3" borderId="0" xfId="0" applyFont="1" applyFill="1"/>
    <xf numFmtId="0" fontId="10" fillId="2" borderId="0" xfId="0" applyFont="1" applyFill="1"/>
    <xf numFmtId="0" fontId="7" fillId="0" borderId="0" xfId="1" applyFont="1" applyAlignment="1">
      <alignment vertical="center" wrapText="1"/>
    </xf>
    <xf numFmtId="0" fontId="7" fillId="0" borderId="0" xfId="1" applyFont="1" applyAlignment="1">
      <alignment horizontal="left" vertical="center" wrapText="1"/>
    </xf>
    <xf numFmtId="0" fontId="2" fillId="0" borderId="2" xfId="0" applyFont="1" applyBorder="1" applyAlignment="1">
      <alignment horizontal="center" vertical="center"/>
    </xf>
    <xf numFmtId="0" fontId="2" fillId="0" borderId="2" xfId="0" applyFont="1" applyBorder="1" applyAlignment="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tabSelected="1" workbookViewId="0">
      <selection activeCell="A4" sqref="A4"/>
    </sheetView>
  </sheetViews>
  <sheetFormatPr defaultRowHeight="12.5" x14ac:dyDescent="0.25"/>
  <cols>
    <col min="1" max="1" width="15.6328125" customWidth="1"/>
    <col min="2" max="2" width="6.6328125" customWidth="1"/>
    <col min="3" max="3" width="6.54296875" customWidth="1"/>
    <col min="4" max="4" width="9.36328125" customWidth="1"/>
    <col min="5" max="5" width="6.54296875" customWidth="1"/>
    <col min="6" max="6" width="9.36328125" customWidth="1"/>
    <col min="7" max="7" width="6.54296875" customWidth="1"/>
    <col min="8" max="8" width="9.36328125" customWidth="1"/>
    <col min="9" max="9" width="6.54296875" customWidth="1"/>
    <col min="10" max="10" width="9.36328125" customWidth="1"/>
    <col min="11" max="11" width="6.54296875" customWidth="1"/>
    <col min="12" max="12" width="9.36328125" customWidth="1"/>
    <col min="13" max="13" width="6.54296875" customWidth="1"/>
    <col min="14" max="14" width="9.90625" customWidth="1"/>
  </cols>
  <sheetData>
    <row r="1" spans="1:14" ht="13.5" customHeight="1" x14ac:dyDescent="0.3">
      <c r="A1" s="23" t="s">
        <v>8</v>
      </c>
    </row>
    <row r="2" spans="1:14" ht="13.5" customHeight="1" x14ac:dyDescent="0.25">
      <c r="A2" s="4" t="str">
        <f>HYPERLINK("https://www.gov.uk/government/statistics/reported-road-casualties-great-britain-main-results-2018",
  "Reported Road Casualties Great Britain Main Results 2018")</f>
        <v>Reported Road Casualties Great Britain Main Results 2018</v>
      </c>
    </row>
    <row r="3" spans="1:14" ht="13.5" customHeight="1" x14ac:dyDescent="0.3">
      <c r="A3" s="3" t="s">
        <v>132</v>
      </c>
    </row>
    <row r="4" spans="1:14" ht="13.5" customHeight="1" x14ac:dyDescent="0.3">
      <c r="A4" s="3" t="s">
        <v>55</v>
      </c>
    </row>
    <row r="5" spans="1:14" ht="18" customHeight="1" x14ac:dyDescent="0.25">
      <c r="A5" s="20"/>
      <c r="B5" s="20"/>
      <c r="C5" s="20"/>
      <c r="D5" s="20"/>
      <c r="E5" s="20"/>
      <c r="F5" s="20"/>
      <c r="G5" s="20"/>
      <c r="H5" s="20"/>
      <c r="I5" s="20"/>
      <c r="J5" s="20"/>
      <c r="K5" s="20"/>
      <c r="L5" s="20"/>
      <c r="M5" s="20"/>
      <c r="N5" s="10" t="s">
        <v>56</v>
      </c>
    </row>
    <row r="6" spans="1:14" x14ac:dyDescent="0.25">
      <c r="A6" s="5"/>
      <c r="B6" s="26" t="s">
        <v>28</v>
      </c>
      <c r="C6" s="26"/>
      <c r="D6" s="27" t="s">
        <v>22</v>
      </c>
      <c r="E6" s="27"/>
      <c r="F6" s="26" t="s">
        <v>23</v>
      </c>
      <c r="G6" s="26"/>
      <c r="H6" s="26" t="s">
        <v>24</v>
      </c>
      <c r="I6" s="26"/>
      <c r="J6" s="26" t="s">
        <v>25</v>
      </c>
      <c r="K6" s="26"/>
      <c r="L6" s="19" t="s">
        <v>26</v>
      </c>
      <c r="M6" s="19"/>
      <c r="N6" s="17" t="s">
        <v>12</v>
      </c>
    </row>
    <row r="7" spans="1:14" ht="15" customHeight="1" x14ac:dyDescent="0.25">
      <c r="A7" s="2" t="s">
        <v>1</v>
      </c>
      <c r="B7" s="15"/>
      <c r="C7" s="7" t="s">
        <v>10</v>
      </c>
      <c r="D7" s="21"/>
      <c r="E7" s="7" t="s">
        <v>10</v>
      </c>
      <c r="F7" s="21"/>
      <c r="G7" s="7" t="s">
        <v>10</v>
      </c>
      <c r="H7" s="21"/>
      <c r="I7" s="7" t="s">
        <v>10</v>
      </c>
      <c r="J7" s="21"/>
      <c r="K7" s="7" t="s">
        <v>10</v>
      </c>
      <c r="L7" s="21"/>
      <c r="M7" s="7" t="s">
        <v>10</v>
      </c>
      <c r="N7" s="7" t="s">
        <v>10</v>
      </c>
    </row>
    <row r="8" spans="1:14" ht="10.5" customHeight="1" x14ac:dyDescent="0.25">
      <c r="A8" s="2" t="s">
        <v>11</v>
      </c>
      <c r="B8" s="14" t="s">
        <v>0</v>
      </c>
      <c r="C8" s="14" t="s">
        <v>9</v>
      </c>
      <c r="D8" s="14" t="s">
        <v>0</v>
      </c>
      <c r="E8" s="14" t="s">
        <v>9</v>
      </c>
      <c r="F8" s="14" t="s">
        <v>0</v>
      </c>
      <c r="G8" s="14" t="s">
        <v>9</v>
      </c>
      <c r="H8" s="14" t="s">
        <v>0</v>
      </c>
      <c r="I8" s="14" t="s">
        <v>9</v>
      </c>
      <c r="J8" s="14" t="s">
        <v>0</v>
      </c>
      <c r="K8" s="14" t="s">
        <v>9</v>
      </c>
      <c r="L8" s="14" t="s">
        <v>0</v>
      </c>
      <c r="M8" s="14" t="s">
        <v>9</v>
      </c>
      <c r="N8" s="14" t="s">
        <v>9</v>
      </c>
    </row>
    <row r="9" spans="1:14" ht="18" customHeight="1" x14ac:dyDescent="0.25">
      <c r="A9" s="5" t="s">
        <v>46</v>
      </c>
      <c r="B9" s="12">
        <v>109</v>
      </c>
      <c r="C9" s="1">
        <v>10.10101</v>
      </c>
      <c r="D9" s="12">
        <v>807</v>
      </c>
      <c r="E9" s="1">
        <v>8.3221500000000006</v>
      </c>
      <c r="F9" s="12">
        <v>891.85886000000005</v>
      </c>
      <c r="G9" s="1">
        <v>7.16852</v>
      </c>
      <c r="H9" s="12">
        <v>6443</v>
      </c>
      <c r="I9" s="1">
        <v>-6.8257399999999997</v>
      </c>
      <c r="J9" s="12">
        <v>6358.1411399999997</v>
      </c>
      <c r="K9" s="1">
        <v>-6.0577899999999998</v>
      </c>
      <c r="L9" s="12">
        <v>7359</v>
      </c>
      <c r="M9" s="1">
        <v>-5.1553000000000004</v>
      </c>
      <c r="N9" s="1">
        <v>0.54168000000000005</v>
      </c>
    </row>
    <row r="10" spans="1:14" ht="18" customHeight="1" x14ac:dyDescent="0.25">
      <c r="A10" s="5" t="s">
        <v>2</v>
      </c>
      <c r="B10" s="12"/>
      <c r="C10" s="1"/>
      <c r="D10" s="12"/>
      <c r="E10" s="1"/>
      <c r="F10" s="12"/>
      <c r="G10" s="1"/>
      <c r="H10" s="12"/>
      <c r="I10" s="1"/>
      <c r="J10" s="12"/>
      <c r="K10" s="1"/>
      <c r="L10" s="12"/>
      <c r="M10" s="1"/>
      <c r="N10" s="1"/>
    </row>
    <row r="11" spans="1:14" ht="11.25" customHeight="1" x14ac:dyDescent="0.25">
      <c r="A11" s="11" t="s">
        <v>59</v>
      </c>
      <c r="B11" s="12">
        <v>48</v>
      </c>
      <c r="C11" s="1">
        <v>-9.4339600000000008</v>
      </c>
      <c r="D11" s="12">
        <v>1787</v>
      </c>
      <c r="E11" s="1">
        <v>18.187830000000002</v>
      </c>
      <c r="F11" s="12">
        <v>1918.24143</v>
      </c>
      <c r="G11" s="1">
        <v>16.717759999999998</v>
      </c>
      <c r="H11" s="12">
        <v>10378</v>
      </c>
      <c r="I11" s="1">
        <v>7.6332700000000004</v>
      </c>
      <c r="J11" s="12">
        <v>10246.75857</v>
      </c>
      <c r="K11" s="1">
        <v>10.946580000000001</v>
      </c>
      <c r="L11" s="12">
        <v>12213</v>
      </c>
      <c r="M11" s="1">
        <v>8.9765300000000003</v>
      </c>
      <c r="N11" s="1" t="s">
        <v>47</v>
      </c>
    </row>
    <row r="12" spans="1:14" ht="11.25" customHeight="1" x14ac:dyDescent="0.25">
      <c r="A12" s="11" t="s">
        <v>48</v>
      </c>
      <c r="B12" s="12">
        <v>576</v>
      </c>
      <c r="C12" s="1">
        <v>-0.17330999999999999</v>
      </c>
      <c r="D12" s="12">
        <v>13661</v>
      </c>
      <c r="E12" s="1">
        <v>1.6821699999999999</v>
      </c>
      <c r="F12" s="12">
        <v>14838.02289</v>
      </c>
      <c r="G12" s="1">
        <v>1.1855599999999999</v>
      </c>
      <c r="H12" s="12">
        <v>76398</v>
      </c>
      <c r="I12" s="1">
        <v>-9.5474899999999998</v>
      </c>
      <c r="J12" s="12">
        <v>75220.977110000007</v>
      </c>
      <c r="K12" s="1">
        <v>-9.4366699999999994</v>
      </c>
      <c r="L12" s="12">
        <v>90635</v>
      </c>
      <c r="M12" s="1">
        <v>-7.9604799999999996</v>
      </c>
      <c r="N12" s="1" t="s">
        <v>47</v>
      </c>
    </row>
    <row r="13" spans="1:14" ht="11.25" customHeight="1" x14ac:dyDescent="0.25">
      <c r="A13" s="11" t="s">
        <v>49</v>
      </c>
      <c r="B13" s="12">
        <v>178</v>
      </c>
      <c r="C13" s="1">
        <v>9.8765400000000003</v>
      </c>
      <c r="D13" s="12">
        <v>2363</v>
      </c>
      <c r="E13" s="1">
        <v>8.4940300000000004</v>
      </c>
      <c r="F13" s="12">
        <v>2576.28469</v>
      </c>
      <c r="G13" s="1">
        <v>7.4814600000000002</v>
      </c>
      <c r="H13" s="12">
        <v>11830</v>
      </c>
      <c r="I13" s="1">
        <v>-5.1779400000000004</v>
      </c>
      <c r="J13" s="12">
        <v>11616.71531</v>
      </c>
      <c r="K13" s="1">
        <v>-3.8169499999999998</v>
      </c>
      <c r="L13" s="12">
        <v>14371</v>
      </c>
      <c r="M13" s="1">
        <v>-3.0035099999999999</v>
      </c>
      <c r="N13" s="1" t="s">
        <v>47</v>
      </c>
    </row>
    <row r="14" spans="1:14" x14ac:dyDescent="0.25">
      <c r="A14" s="5" t="s">
        <v>50</v>
      </c>
      <c r="B14" s="12">
        <v>802</v>
      </c>
      <c r="C14" s="1">
        <v>1.2626299999999999</v>
      </c>
      <c r="D14" s="12">
        <v>17811</v>
      </c>
      <c r="E14" s="1">
        <v>4.0058400000000001</v>
      </c>
      <c r="F14" s="12">
        <v>19332.549009999999</v>
      </c>
      <c r="G14" s="1">
        <v>3.35711</v>
      </c>
      <c r="H14" s="12">
        <v>98606</v>
      </c>
      <c r="I14" s="1">
        <v>-7.4817</v>
      </c>
      <c r="J14" s="12">
        <v>97084.450989999998</v>
      </c>
      <c r="K14" s="1">
        <v>-6.9826899999999998</v>
      </c>
      <c r="L14" s="12">
        <v>117219</v>
      </c>
      <c r="M14" s="1">
        <v>-5.8459199999999996</v>
      </c>
      <c r="N14" s="1" t="s">
        <v>47</v>
      </c>
    </row>
    <row r="15" spans="1:14" ht="18" customHeight="1" x14ac:dyDescent="0.25">
      <c r="A15" s="5" t="s">
        <v>3</v>
      </c>
      <c r="B15" s="12"/>
      <c r="C15" s="1"/>
      <c r="D15" s="12"/>
      <c r="E15" s="1"/>
      <c r="F15" s="12"/>
      <c r="G15" s="1"/>
      <c r="H15" s="12"/>
      <c r="I15" s="1"/>
      <c r="J15" s="12"/>
      <c r="K15" s="1"/>
      <c r="L15" s="12"/>
      <c r="M15" s="1"/>
      <c r="N15" s="1"/>
    </row>
    <row r="16" spans="1:14" ht="11.25" customHeight="1" x14ac:dyDescent="0.25">
      <c r="A16" s="11" t="s">
        <v>51</v>
      </c>
      <c r="B16" s="12">
        <v>145</v>
      </c>
      <c r="C16" s="1">
        <v>-2.0270299999999999</v>
      </c>
      <c r="D16" s="12">
        <v>1150</v>
      </c>
      <c r="E16" s="1">
        <v>-0.86207</v>
      </c>
      <c r="F16" s="12">
        <v>1270.4443900000001</v>
      </c>
      <c r="G16" s="1">
        <v>-0.73107</v>
      </c>
      <c r="H16" s="12">
        <v>5734</v>
      </c>
      <c r="I16" s="1">
        <v>-7.4265400000000001</v>
      </c>
      <c r="J16" s="12">
        <v>5613.5556100000003</v>
      </c>
      <c r="K16" s="1">
        <v>-7.7257499999999997</v>
      </c>
      <c r="L16" s="12">
        <v>7029</v>
      </c>
      <c r="M16" s="1">
        <v>-6.3049900000000001</v>
      </c>
      <c r="N16" s="1" t="s">
        <v>47</v>
      </c>
    </row>
    <row r="17" spans="1:14" ht="11.25" customHeight="1" x14ac:dyDescent="0.25">
      <c r="A17" s="11" t="s">
        <v>52</v>
      </c>
      <c r="B17" s="12">
        <v>596</v>
      </c>
      <c r="C17" s="1">
        <v>-5.84518</v>
      </c>
      <c r="D17" s="12">
        <v>4888</v>
      </c>
      <c r="E17" s="1">
        <v>-2.1813099999999999</v>
      </c>
      <c r="F17" s="12">
        <v>5407.1467499999999</v>
      </c>
      <c r="G17" s="1">
        <v>-2.5029499999999998</v>
      </c>
      <c r="H17" s="12">
        <v>17631</v>
      </c>
      <c r="I17" s="1">
        <v>-9.1091899999999999</v>
      </c>
      <c r="J17" s="12">
        <v>17111.85325</v>
      </c>
      <c r="K17" s="1">
        <v>-9.8800000000000008</v>
      </c>
      <c r="L17" s="12">
        <v>23115</v>
      </c>
      <c r="M17" s="1">
        <v>-7.64344</v>
      </c>
      <c r="N17" s="1" t="s">
        <v>47</v>
      </c>
    </row>
    <row r="18" spans="1:14" ht="11.25" customHeight="1" x14ac:dyDescent="0.25">
      <c r="A18" s="11" t="s">
        <v>53</v>
      </c>
      <c r="B18" s="12">
        <v>130</v>
      </c>
      <c r="C18" s="1">
        <v>7.4380199999999999</v>
      </c>
      <c r="D18" s="12">
        <v>828</v>
      </c>
      <c r="E18" s="1">
        <v>2.9850699999999999</v>
      </c>
      <c r="F18" s="12">
        <v>909.49309000000005</v>
      </c>
      <c r="G18" s="1">
        <v>1.9121900000000001</v>
      </c>
      <c r="H18" s="12">
        <v>4698</v>
      </c>
      <c r="I18" s="1">
        <v>-11.056419999999999</v>
      </c>
      <c r="J18" s="12">
        <v>4616.5069100000001</v>
      </c>
      <c r="K18" s="1">
        <v>-10.818110000000001</v>
      </c>
      <c r="L18" s="12">
        <v>5656</v>
      </c>
      <c r="M18" s="1">
        <v>-8.8770699999999998</v>
      </c>
      <c r="N18" s="1" t="s">
        <v>47</v>
      </c>
    </row>
    <row r="19" spans="1:14" x14ac:dyDescent="0.25">
      <c r="A19" s="5" t="s">
        <v>54</v>
      </c>
      <c r="B19" s="12">
        <v>871</v>
      </c>
      <c r="C19" s="1">
        <v>-3.4368099999999999</v>
      </c>
      <c r="D19" s="12">
        <v>6866</v>
      </c>
      <c r="E19" s="1">
        <v>-1.3647499999999999</v>
      </c>
      <c r="F19" s="12">
        <v>7587.0842300000004</v>
      </c>
      <c r="G19" s="1">
        <v>-1.6986300000000001</v>
      </c>
      <c r="H19" s="12">
        <v>28063</v>
      </c>
      <c r="I19" s="1">
        <v>-9.1047499999999992</v>
      </c>
      <c r="J19" s="12">
        <v>27341.91577</v>
      </c>
      <c r="K19" s="1">
        <v>-9.6072699999999998</v>
      </c>
      <c r="L19" s="12">
        <v>35800</v>
      </c>
      <c r="M19" s="1">
        <v>-7.5819000000000001</v>
      </c>
      <c r="N19" s="1" t="s">
        <v>47</v>
      </c>
    </row>
    <row r="20" spans="1:14" ht="16" customHeight="1" x14ac:dyDescent="0.25">
      <c r="A20" s="5" t="s">
        <v>60</v>
      </c>
      <c r="B20" s="12">
        <v>1122</v>
      </c>
      <c r="C20" s="1">
        <v>0.44762999999999997</v>
      </c>
      <c r="D20" s="12">
        <v>12223</v>
      </c>
      <c r="E20" s="1">
        <v>3.8134899999999998</v>
      </c>
      <c r="F20" s="12">
        <v>13314.396360000001</v>
      </c>
      <c r="G20" s="1">
        <v>3.21279</v>
      </c>
      <c r="H20" s="12">
        <v>65887</v>
      </c>
      <c r="I20" s="1">
        <v>-7.5010500000000002</v>
      </c>
      <c r="J20" s="12">
        <v>64795.603640000001</v>
      </c>
      <c r="K20" s="1">
        <v>-7.02257</v>
      </c>
      <c r="L20" s="12">
        <v>79232</v>
      </c>
      <c r="M20" s="1">
        <v>-5.8118699999999999</v>
      </c>
      <c r="N20" s="1">
        <v>1.1674500000000001</v>
      </c>
    </row>
    <row r="21" spans="1:14" ht="18" customHeight="1" x14ac:dyDescent="0.25">
      <c r="A21" s="5" t="s">
        <v>61</v>
      </c>
      <c r="B21" s="12">
        <v>660</v>
      </c>
      <c r="C21" s="1">
        <v>-2.36686</v>
      </c>
      <c r="D21" s="12">
        <v>13261</v>
      </c>
      <c r="E21" s="1">
        <v>1.5623800000000001</v>
      </c>
      <c r="F21" s="12">
        <v>14497.095740000001</v>
      </c>
      <c r="G21" s="1">
        <v>0.98946999999999996</v>
      </c>
      <c r="H21" s="12">
        <v>67225</v>
      </c>
      <c r="I21" s="1">
        <v>-8.0859699999999997</v>
      </c>
      <c r="J21" s="12">
        <v>65988.904259999996</v>
      </c>
      <c r="K21" s="1">
        <v>-7.9638600000000004</v>
      </c>
      <c r="L21" s="12">
        <v>81146</v>
      </c>
      <c r="M21" s="1">
        <v>-6.59131</v>
      </c>
      <c r="N21" s="1">
        <v>-1.2620800000000001</v>
      </c>
    </row>
    <row r="22" spans="1:14" ht="18" customHeight="1" x14ac:dyDescent="0.25">
      <c r="A22" s="5" t="s">
        <v>62</v>
      </c>
      <c r="B22" s="12">
        <v>1782</v>
      </c>
      <c r="C22" s="1">
        <v>-0.61350000000000005</v>
      </c>
      <c r="D22" s="12">
        <v>25484</v>
      </c>
      <c r="E22" s="1">
        <v>2.6297799999999998</v>
      </c>
      <c r="F22" s="12">
        <v>27811.492099999999</v>
      </c>
      <c r="G22" s="1">
        <v>2.0417800000000002</v>
      </c>
      <c r="H22" s="12">
        <v>133112</v>
      </c>
      <c r="I22" s="1">
        <v>-7.7973800000000004</v>
      </c>
      <c r="J22" s="12">
        <v>130784.5079</v>
      </c>
      <c r="K22" s="1">
        <v>-7.4999000000000002</v>
      </c>
      <c r="L22" s="12">
        <v>160378</v>
      </c>
      <c r="M22" s="1">
        <v>-6.2078600000000002</v>
      </c>
      <c r="N22" s="1">
        <v>0.32407000000000002</v>
      </c>
    </row>
    <row r="23" spans="1:14" ht="6" customHeight="1" x14ac:dyDescent="0.25">
      <c r="A23" s="20"/>
      <c r="B23" s="20"/>
      <c r="C23" s="20"/>
      <c r="D23" s="20"/>
      <c r="E23" s="20"/>
      <c r="F23" s="20"/>
      <c r="G23" s="20"/>
      <c r="H23" s="20"/>
      <c r="I23" s="20"/>
      <c r="J23" s="20"/>
      <c r="K23" s="20"/>
      <c r="L23" s="20"/>
      <c r="M23" s="20"/>
      <c r="N23" s="20"/>
    </row>
    <row r="24" spans="1:14" x14ac:dyDescent="0.25">
      <c r="A24" s="5" t="s">
        <v>4</v>
      </c>
      <c r="B24" s="5"/>
      <c r="C24" s="5"/>
      <c r="D24" s="5"/>
      <c r="E24" s="5"/>
      <c r="F24" s="5"/>
      <c r="G24" s="5"/>
      <c r="H24" s="5"/>
      <c r="I24" s="5"/>
      <c r="J24" s="5"/>
      <c r="K24" s="5"/>
      <c r="L24" s="5"/>
      <c r="M24" s="5"/>
    </row>
    <row r="25" spans="1:14" ht="10.5" customHeight="1" x14ac:dyDescent="0.25">
      <c r="A25" s="5" t="s">
        <v>13</v>
      </c>
      <c r="B25" s="5"/>
      <c r="C25" s="5"/>
      <c r="D25" s="5"/>
      <c r="E25" s="5"/>
      <c r="F25" s="5"/>
      <c r="G25" s="5"/>
      <c r="H25" s="5"/>
      <c r="I25" s="5"/>
      <c r="J25" s="5"/>
      <c r="K25" s="5"/>
      <c r="L25" s="5"/>
      <c r="M25" s="5"/>
      <c r="N25" s="5"/>
    </row>
    <row r="26" spans="1:14" ht="10.5" customHeight="1" x14ac:dyDescent="0.25">
      <c r="A26" s="5" t="s">
        <v>14</v>
      </c>
      <c r="B26" s="5"/>
      <c r="C26" s="5"/>
      <c r="D26" s="5"/>
      <c r="E26" s="5"/>
      <c r="F26" s="5"/>
      <c r="G26" s="5"/>
      <c r="H26" s="5"/>
      <c r="I26" s="5"/>
      <c r="J26" s="5"/>
      <c r="K26" s="5"/>
      <c r="L26" s="5"/>
      <c r="M26" s="5"/>
      <c r="N26" s="5"/>
    </row>
    <row r="27" spans="1:14" ht="10.5" customHeight="1" x14ac:dyDescent="0.25">
      <c r="A27" s="5" t="s">
        <v>15</v>
      </c>
      <c r="B27" s="5"/>
      <c r="C27" s="5"/>
      <c r="D27" s="5"/>
      <c r="E27" s="5"/>
      <c r="F27" s="5"/>
      <c r="G27" s="5"/>
      <c r="H27" s="5"/>
      <c r="I27" s="5"/>
      <c r="J27" s="5"/>
      <c r="K27" s="5"/>
      <c r="L27" s="5"/>
      <c r="M27" s="5"/>
      <c r="N27" s="5"/>
    </row>
    <row r="28" spans="1:14" ht="10.5" customHeight="1" x14ac:dyDescent="0.25">
      <c r="A28" s="5" t="s">
        <v>16</v>
      </c>
      <c r="B28" s="5"/>
      <c r="C28" s="5"/>
      <c r="D28" s="5"/>
      <c r="E28" s="5"/>
      <c r="F28" s="5"/>
      <c r="G28" s="5"/>
      <c r="H28" s="5"/>
      <c r="I28" s="5"/>
      <c r="J28" s="5"/>
      <c r="K28" s="5"/>
      <c r="L28" s="5"/>
      <c r="M28" s="5"/>
      <c r="N28" s="5"/>
    </row>
    <row r="29" spans="1:14" ht="10.5" customHeight="1" x14ac:dyDescent="0.25">
      <c r="A29" s="5" t="s">
        <v>17</v>
      </c>
      <c r="B29" s="5"/>
      <c r="C29" s="5"/>
      <c r="D29" s="5"/>
      <c r="E29" s="5"/>
      <c r="F29" s="5"/>
      <c r="G29" s="5"/>
      <c r="H29" s="5"/>
      <c r="I29" s="5"/>
      <c r="J29" s="5"/>
      <c r="K29" s="5"/>
      <c r="L29" s="5"/>
      <c r="M29" s="5"/>
      <c r="N29" s="5"/>
    </row>
    <row r="30" spans="1:14" ht="10.5" customHeight="1" x14ac:dyDescent="0.25">
      <c r="A30" s="5" t="s">
        <v>18</v>
      </c>
      <c r="B30" s="5"/>
      <c r="C30" s="5"/>
      <c r="D30" s="5"/>
      <c r="E30" s="5"/>
      <c r="F30" s="5"/>
      <c r="G30" s="5"/>
      <c r="H30" s="5"/>
      <c r="I30" s="5"/>
      <c r="J30" s="5"/>
      <c r="K30" s="5"/>
      <c r="L30" s="5"/>
      <c r="M30" s="5"/>
    </row>
    <row r="31" spans="1:14" ht="10.5" customHeight="1" x14ac:dyDescent="0.25">
      <c r="A31" s="5" t="s">
        <v>19</v>
      </c>
      <c r="B31" s="5"/>
      <c r="C31" s="5"/>
      <c r="D31" s="5"/>
      <c r="E31" s="5"/>
      <c r="F31" s="5"/>
      <c r="G31" s="5"/>
      <c r="H31" s="5"/>
      <c r="I31" s="5"/>
      <c r="J31" s="5"/>
      <c r="K31" s="5"/>
      <c r="L31" s="5"/>
      <c r="M31" s="5"/>
      <c r="N31" s="18" t="s">
        <v>6</v>
      </c>
    </row>
    <row r="32" spans="1:14" ht="10.5" customHeight="1" x14ac:dyDescent="0.25">
      <c r="A32" s="5" t="s">
        <v>20</v>
      </c>
      <c r="B32" s="5"/>
      <c r="C32" s="5"/>
      <c r="D32" s="5"/>
      <c r="E32" s="5"/>
      <c r="F32" s="5"/>
      <c r="G32" s="5"/>
      <c r="H32" s="5"/>
      <c r="I32" s="5"/>
      <c r="J32" s="5"/>
      <c r="K32" s="5"/>
      <c r="L32" s="5"/>
      <c r="M32" s="5"/>
      <c r="N32" s="18" t="s">
        <v>7</v>
      </c>
    </row>
    <row r="33" spans="1:18" ht="40" customHeight="1" x14ac:dyDescent="0.25">
      <c r="A33" s="25" t="s">
        <v>131</v>
      </c>
      <c r="B33" s="25"/>
      <c r="C33" s="25"/>
      <c r="D33" s="25"/>
      <c r="E33" s="25"/>
      <c r="F33" s="25"/>
      <c r="G33" s="25"/>
      <c r="H33" s="25"/>
      <c r="I33" s="25"/>
      <c r="J33" s="25"/>
      <c r="K33" s="25"/>
      <c r="L33" s="25"/>
      <c r="M33" s="25"/>
      <c r="N33" s="25"/>
      <c r="O33" s="24"/>
      <c r="P33" s="24"/>
      <c r="Q33" s="24"/>
      <c r="R33" s="24"/>
    </row>
    <row r="34" spans="1:18" ht="10.5" customHeight="1" x14ac:dyDescent="0.25">
      <c r="A34" s="9" t="s">
        <v>5</v>
      </c>
      <c r="B34" s="9"/>
      <c r="C34" s="9"/>
      <c r="D34" s="9"/>
      <c r="E34" s="9"/>
      <c r="F34" s="9"/>
      <c r="G34" s="9"/>
      <c r="H34" s="9"/>
      <c r="I34" s="9"/>
      <c r="J34" s="9"/>
      <c r="K34" s="9"/>
      <c r="L34" s="6"/>
      <c r="M34" s="6"/>
    </row>
    <row r="35" spans="1:18" ht="10.5" customHeight="1" x14ac:dyDescent="0.25">
      <c r="A35" s="8" t="s">
        <v>21</v>
      </c>
      <c r="B35" s="8"/>
      <c r="C35" s="8"/>
      <c r="D35" s="8"/>
      <c r="E35" s="8"/>
      <c r="F35" s="8"/>
      <c r="G35" s="8"/>
      <c r="H35" s="13"/>
      <c r="I35" s="13"/>
      <c r="J35" s="13"/>
      <c r="K35" s="13"/>
      <c r="L35" s="13"/>
      <c r="M35" s="13"/>
      <c r="N35" s="18" t="s">
        <v>57</v>
      </c>
    </row>
    <row r="36" spans="1:18" ht="10.5" customHeight="1" x14ac:dyDescent="0.25">
      <c r="A36" s="16" t="str">
        <f>HYPERLINK("https://www.gov.uk/government/publications/road-accidents-and-safety-statistics-guidance","Notes &amp; Definitions")</f>
        <v>Notes &amp; Definitions</v>
      </c>
      <c r="B36" s="9"/>
      <c r="C36" s="9"/>
      <c r="D36" s="9"/>
      <c r="E36" s="22"/>
      <c r="F36" s="9"/>
      <c r="G36" s="22"/>
      <c r="H36" s="13"/>
      <c r="I36" s="13"/>
      <c r="J36" s="13"/>
      <c r="K36" s="13"/>
      <c r="L36" s="13"/>
      <c r="M36" s="13"/>
      <c r="N36" s="18" t="s">
        <v>58</v>
      </c>
    </row>
  </sheetData>
  <mergeCells count="6">
    <mergeCell ref="A33:N33"/>
    <mergeCell ref="B6:C6"/>
    <mergeCell ref="D6:E6"/>
    <mergeCell ref="F6:G6"/>
    <mergeCell ref="H6:I6"/>
    <mergeCell ref="J6:K6"/>
  </mergeCells>
  <hyperlinks>
    <hyperlink ref="A35"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opLeftCell="A22" workbookViewId="0">
      <selection activeCell="K36" sqref="K36"/>
    </sheetView>
  </sheetViews>
  <sheetFormatPr defaultRowHeight="12.5" x14ac:dyDescent="0.25"/>
  <cols>
    <col min="1" max="1" width="15.6328125" customWidth="1"/>
    <col min="2" max="2" width="6.6328125" customWidth="1"/>
    <col min="3" max="3" width="6.54296875" customWidth="1"/>
    <col min="4" max="4" width="9.36328125" customWidth="1"/>
    <col min="5" max="5" width="6.54296875" customWidth="1"/>
    <col min="6" max="6" width="9.36328125" customWidth="1"/>
    <col min="7" max="7" width="6.54296875" customWidth="1"/>
    <col min="8" max="8" width="9.36328125" customWidth="1"/>
    <col min="9" max="9" width="6.54296875" customWidth="1"/>
    <col min="10" max="10" width="9.36328125" customWidth="1"/>
    <col min="11" max="11" width="6.54296875" customWidth="1"/>
    <col min="12" max="12" width="9.36328125" customWidth="1"/>
    <col min="13" max="13" width="6.54296875" customWidth="1"/>
    <col min="14" max="14" width="9.90625" customWidth="1"/>
  </cols>
  <sheetData>
    <row r="1" spans="1:14" ht="13.5" customHeight="1" x14ac:dyDescent="0.3">
      <c r="A1" s="23" t="s">
        <v>8</v>
      </c>
    </row>
    <row r="2" spans="1:14" ht="13.5" customHeight="1" x14ac:dyDescent="0.25">
      <c r="A2" s="4" t="str">
        <f>HYPERLINK("https://www.gov.uk/government/statistics/reported-road-casualties-great-britain-annual-report-2017",
  "Reported Road Casualties Great Britain Annual Report 2017")</f>
        <v>Reported Road Casualties Great Britain Annual Report 2017</v>
      </c>
    </row>
    <row r="3" spans="1:14" ht="13.5" customHeight="1" x14ac:dyDescent="0.3">
      <c r="A3" s="3" t="s">
        <v>27</v>
      </c>
    </row>
    <row r="4" spans="1:14" ht="13.5" customHeight="1" x14ac:dyDescent="0.3">
      <c r="A4" s="3" t="s">
        <v>123</v>
      </c>
    </row>
    <row r="5" spans="1:14" ht="18" customHeight="1" x14ac:dyDescent="0.25">
      <c r="A5" s="20"/>
      <c r="B5" s="20"/>
      <c r="C5" s="20"/>
      <c r="D5" s="20"/>
      <c r="E5" s="20"/>
      <c r="F5" s="20"/>
      <c r="G5" s="20"/>
      <c r="H5" s="20"/>
      <c r="I5" s="20"/>
      <c r="J5" s="20"/>
      <c r="K5" s="20"/>
      <c r="L5" s="20"/>
      <c r="M5" s="20"/>
      <c r="N5" s="10" t="s">
        <v>124</v>
      </c>
    </row>
    <row r="6" spans="1:14" x14ac:dyDescent="0.25">
      <c r="A6" s="5"/>
      <c r="B6" s="26" t="s">
        <v>28</v>
      </c>
      <c r="C6" s="26"/>
      <c r="D6" s="27" t="s">
        <v>22</v>
      </c>
      <c r="E6" s="27"/>
      <c r="F6" s="26" t="s">
        <v>23</v>
      </c>
      <c r="G6" s="26"/>
      <c r="H6" s="26" t="s">
        <v>24</v>
      </c>
      <c r="I6" s="26"/>
      <c r="J6" s="26" t="s">
        <v>25</v>
      </c>
      <c r="K6" s="26"/>
      <c r="L6" s="19" t="s">
        <v>26</v>
      </c>
      <c r="M6" s="19"/>
      <c r="N6" s="17" t="s">
        <v>12</v>
      </c>
    </row>
    <row r="7" spans="1:14" ht="15" customHeight="1" x14ac:dyDescent="0.25">
      <c r="A7" s="2" t="s">
        <v>1</v>
      </c>
      <c r="B7" s="15"/>
      <c r="C7" s="7" t="s">
        <v>10</v>
      </c>
      <c r="D7" s="21"/>
      <c r="E7" s="7" t="s">
        <v>10</v>
      </c>
      <c r="F7" s="21"/>
      <c r="G7" s="7" t="s">
        <v>10</v>
      </c>
      <c r="H7" s="21"/>
      <c r="I7" s="7" t="s">
        <v>10</v>
      </c>
      <c r="J7" s="21"/>
      <c r="K7" s="7" t="s">
        <v>10</v>
      </c>
      <c r="L7" s="21"/>
      <c r="M7" s="7" t="s">
        <v>10</v>
      </c>
      <c r="N7" s="7" t="s">
        <v>10</v>
      </c>
    </row>
    <row r="8" spans="1:14" ht="10.5" customHeight="1" x14ac:dyDescent="0.25">
      <c r="A8" s="2" t="s">
        <v>11</v>
      </c>
      <c r="B8" s="14" t="s">
        <v>0</v>
      </c>
      <c r="C8" s="14" t="s">
        <v>9</v>
      </c>
      <c r="D8" s="14" t="s">
        <v>0</v>
      </c>
      <c r="E8" s="14" t="s">
        <v>9</v>
      </c>
      <c r="F8" s="14" t="s">
        <v>0</v>
      </c>
      <c r="G8" s="14" t="s">
        <v>9</v>
      </c>
      <c r="H8" s="14" t="s">
        <v>0</v>
      </c>
      <c r="I8" s="14" t="s">
        <v>9</v>
      </c>
      <c r="J8" s="14" t="s">
        <v>0</v>
      </c>
      <c r="K8" s="14" t="s">
        <v>9</v>
      </c>
      <c r="L8" s="14" t="s">
        <v>0</v>
      </c>
      <c r="M8" s="14" t="s">
        <v>9</v>
      </c>
      <c r="N8" s="14" t="s">
        <v>9</v>
      </c>
    </row>
    <row r="9" spans="1:14" ht="18" customHeight="1" x14ac:dyDescent="0.25">
      <c r="A9" s="5" t="s">
        <v>114</v>
      </c>
      <c r="B9" s="12">
        <v>99</v>
      </c>
      <c r="C9" s="1">
        <v>6.4516099999999996</v>
      </c>
      <c r="D9" s="12">
        <v>745</v>
      </c>
      <c r="E9" s="1">
        <v>-7.2229099999999997</v>
      </c>
      <c r="F9" s="12">
        <v>832.20230000000004</v>
      </c>
      <c r="G9" s="1">
        <v>-7.94367</v>
      </c>
      <c r="H9" s="12">
        <v>6915</v>
      </c>
      <c r="I9" s="1">
        <v>-11.77596</v>
      </c>
      <c r="J9" s="12">
        <v>6827.7977000000001</v>
      </c>
      <c r="K9" s="1">
        <v>-12.562749999999999</v>
      </c>
      <c r="L9" s="12">
        <v>7759</v>
      </c>
      <c r="M9" s="1">
        <v>-11.163270000000001</v>
      </c>
      <c r="N9" s="1">
        <v>1.4257200000000001</v>
      </c>
    </row>
    <row r="10" spans="1:14" ht="18" customHeight="1" x14ac:dyDescent="0.25">
      <c r="A10" s="5" t="s">
        <v>2</v>
      </c>
      <c r="B10" s="12"/>
      <c r="C10" s="1"/>
      <c r="D10" s="12"/>
      <c r="E10" s="1"/>
      <c r="F10" s="12"/>
      <c r="G10" s="1"/>
      <c r="H10" s="12"/>
      <c r="I10" s="1"/>
      <c r="J10" s="12"/>
      <c r="K10" s="1"/>
      <c r="L10" s="12"/>
      <c r="M10" s="1"/>
      <c r="N10" s="1"/>
    </row>
    <row r="11" spans="1:14" ht="11.25" customHeight="1" x14ac:dyDescent="0.25">
      <c r="A11" s="11" t="s">
        <v>127</v>
      </c>
      <c r="B11" s="12">
        <v>53</v>
      </c>
      <c r="C11" s="1">
        <v>76.666669999999996</v>
      </c>
      <c r="D11" s="12">
        <v>1512</v>
      </c>
      <c r="E11" s="1">
        <v>48.818899999999999</v>
      </c>
      <c r="F11" s="12">
        <v>1643.4872399999999</v>
      </c>
      <c r="G11" s="1">
        <v>43.226669999999999</v>
      </c>
      <c r="H11" s="12">
        <v>9642</v>
      </c>
      <c r="I11" s="1">
        <v>43.226379999999999</v>
      </c>
      <c r="J11" s="12">
        <v>9510.5127599999996</v>
      </c>
      <c r="K11" s="1">
        <v>55.794789999999999</v>
      </c>
      <c r="L11" s="12">
        <v>11207</v>
      </c>
      <c r="M11" s="1">
        <v>44.085880000000003</v>
      </c>
      <c r="N11" s="1" t="s">
        <v>115</v>
      </c>
    </row>
    <row r="12" spans="1:14" ht="11.25" customHeight="1" x14ac:dyDescent="0.25">
      <c r="A12" s="11" t="s">
        <v>116</v>
      </c>
      <c r="B12" s="12">
        <v>577</v>
      </c>
      <c r="C12" s="1">
        <v>-1.8707499999999999</v>
      </c>
      <c r="D12" s="12">
        <v>13435</v>
      </c>
      <c r="E12" s="1">
        <v>4.56067</v>
      </c>
      <c r="F12" s="12">
        <v>14664.17029</v>
      </c>
      <c r="G12" s="1">
        <v>2.1746400000000001</v>
      </c>
      <c r="H12" s="12">
        <v>84462</v>
      </c>
      <c r="I12" s="1">
        <v>-8.7331400000000006</v>
      </c>
      <c r="J12" s="12">
        <v>83232.829710000005</v>
      </c>
      <c r="K12" s="1">
        <v>-8.2619799999999994</v>
      </c>
      <c r="L12" s="12">
        <v>98474</v>
      </c>
      <c r="M12" s="1">
        <v>-7.0833500000000003</v>
      </c>
      <c r="N12" s="1" t="s">
        <v>115</v>
      </c>
    </row>
    <row r="13" spans="1:14" ht="11.25" customHeight="1" x14ac:dyDescent="0.25">
      <c r="A13" s="11" t="s">
        <v>117</v>
      </c>
      <c r="B13" s="12">
        <v>162</v>
      </c>
      <c r="C13" s="1">
        <v>-5.2631600000000001</v>
      </c>
      <c r="D13" s="12">
        <v>2178</v>
      </c>
      <c r="E13" s="1">
        <v>2.3496199999999998</v>
      </c>
      <c r="F13" s="12">
        <v>2396.9573</v>
      </c>
      <c r="G13" s="1">
        <v>1.21332</v>
      </c>
      <c r="H13" s="12">
        <v>12476</v>
      </c>
      <c r="I13" s="1">
        <v>-9.4564199999999996</v>
      </c>
      <c r="J13" s="12">
        <v>12257.0427</v>
      </c>
      <c r="K13" s="1">
        <v>-9.2745800000000003</v>
      </c>
      <c r="L13" s="12">
        <v>14816</v>
      </c>
      <c r="M13" s="1">
        <v>-7.8492300000000004</v>
      </c>
      <c r="N13" s="1" t="s">
        <v>115</v>
      </c>
    </row>
    <row r="14" spans="1:14" x14ac:dyDescent="0.25">
      <c r="A14" s="5" t="s">
        <v>118</v>
      </c>
      <c r="B14" s="12">
        <v>792</v>
      </c>
      <c r="C14" s="1">
        <v>0.38023000000000001</v>
      </c>
      <c r="D14" s="12">
        <v>17125</v>
      </c>
      <c r="E14" s="1">
        <v>7.0781000000000001</v>
      </c>
      <c r="F14" s="12">
        <v>18704.614829999999</v>
      </c>
      <c r="G14" s="1">
        <v>4.6836000000000002</v>
      </c>
      <c r="H14" s="12">
        <v>106580</v>
      </c>
      <c r="I14" s="1">
        <v>-5.7272999999999996</v>
      </c>
      <c r="J14" s="12">
        <v>105000.38516999999</v>
      </c>
      <c r="K14" s="1">
        <v>-4.8421599999999998</v>
      </c>
      <c r="L14" s="12">
        <v>124497</v>
      </c>
      <c r="M14" s="1">
        <v>-4.1128499999999999</v>
      </c>
      <c r="N14" s="1" t="s">
        <v>115</v>
      </c>
    </row>
    <row r="15" spans="1:14" ht="18" customHeight="1" x14ac:dyDescent="0.25">
      <c r="A15" s="5" t="s">
        <v>3</v>
      </c>
      <c r="B15" s="12"/>
      <c r="C15" s="1"/>
      <c r="D15" s="12"/>
      <c r="E15" s="1"/>
      <c r="F15" s="12"/>
      <c r="G15" s="1"/>
      <c r="H15" s="12"/>
      <c r="I15" s="1"/>
      <c r="J15" s="12"/>
      <c r="K15" s="1"/>
      <c r="L15" s="12"/>
      <c r="M15" s="1"/>
      <c r="N15" s="1"/>
    </row>
    <row r="16" spans="1:14" ht="11.25" customHeight="1" x14ac:dyDescent="0.25">
      <c r="A16" s="11" t="s">
        <v>119</v>
      </c>
      <c r="B16" s="12">
        <v>148</v>
      </c>
      <c r="C16" s="1">
        <v>13.84615</v>
      </c>
      <c r="D16" s="12">
        <v>1160</v>
      </c>
      <c r="E16" s="1">
        <v>-2.6845599999999998</v>
      </c>
      <c r="F16" s="12">
        <v>1279.80061</v>
      </c>
      <c r="G16" s="1">
        <v>-3.32735</v>
      </c>
      <c r="H16" s="12">
        <v>6194</v>
      </c>
      <c r="I16" s="1">
        <v>-7.5246300000000002</v>
      </c>
      <c r="J16" s="12">
        <v>6074.1993899999998</v>
      </c>
      <c r="K16" s="1">
        <v>-8.1086799999999997</v>
      </c>
      <c r="L16" s="12">
        <v>7502</v>
      </c>
      <c r="M16" s="1">
        <v>-6.45885</v>
      </c>
      <c r="N16" s="1" t="s">
        <v>115</v>
      </c>
    </row>
    <row r="17" spans="1:14" ht="11.25" customHeight="1" x14ac:dyDescent="0.25">
      <c r="A17" s="11" t="s">
        <v>120</v>
      </c>
      <c r="B17" s="12">
        <v>633</v>
      </c>
      <c r="C17" s="1">
        <v>-1.4018699999999999</v>
      </c>
      <c r="D17" s="12">
        <v>4997</v>
      </c>
      <c r="E17" s="1">
        <v>-3.9961600000000002</v>
      </c>
      <c r="F17" s="12">
        <v>5545.9591700000001</v>
      </c>
      <c r="G17" s="1">
        <v>-5.3228499999999999</v>
      </c>
      <c r="H17" s="12">
        <v>19398</v>
      </c>
      <c r="I17" s="1">
        <v>-11.75507</v>
      </c>
      <c r="J17" s="12">
        <v>18849.040830000002</v>
      </c>
      <c r="K17" s="1">
        <v>-12.90141</v>
      </c>
      <c r="L17" s="12">
        <v>25028</v>
      </c>
      <c r="M17" s="1">
        <v>-10.06504</v>
      </c>
      <c r="N17" s="1" t="s">
        <v>115</v>
      </c>
    </row>
    <row r="18" spans="1:14" ht="11.25" customHeight="1" x14ac:dyDescent="0.25">
      <c r="A18" s="11" t="s">
        <v>121</v>
      </c>
      <c r="B18" s="12">
        <v>121</v>
      </c>
      <c r="C18" s="1">
        <v>-12.31884</v>
      </c>
      <c r="D18" s="12">
        <v>804</v>
      </c>
      <c r="E18" s="1">
        <v>-11.160220000000001</v>
      </c>
      <c r="F18" s="12">
        <v>892.42818</v>
      </c>
      <c r="G18" s="1">
        <v>-11.417859999999999</v>
      </c>
      <c r="H18" s="12">
        <v>5282</v>
      </c>
      <c r="I18" s="1">
        <v>-10.07831</v>
      </c>
      <c r="J18" s="12">
        <v>5193.5718200000001</v>
      </c>
      <c r="K18" s="1">
        <v>-11.77256</v>
      </c>
      <c r="L18" s="12">
        <v>6207</v>
      </c>
      <c r="M18" s="1">
        <v>-10.264570000000001</v>
      </c>
      <c r="N18" s="1" t="s">
        <v>115</v>
      </c>
    </row>
    <row r="19" spans="1:14" x14ac:dyDescent="0.25">
      <c r="A19" s="5" t="s">
        <v>122</v>
      </c>
      <c r="B19" s="12">
        <v>902</v>
      </c>
      <c r="C19" s="1">
        <v>-0.87912000000000001</v>
      </c>
      <c r="D19" s="12">
        <v>6961</v>
      </c>
      <c r="E19" s="1">
        <v>-4.66995</v>
      </c>
      <c r="F19" s="12">
        <v>7718.1879600000002</v>
      </c>
      <c r="G19" s="1">
        <v>-5.7500900000000001</v>
      </c>
      <c r="H19" s="12">
        <v>30874</v>
      </c>
      <c r="I19" s="1">
        <v>-10.65</v>
      </c>
      <c r="J19" s="12">
        <v>30116.812040000001</v>
      </c>
      <c r="K19" s="1">
        <v>-11.778729999999999</v>
      </c>
      <c r="L19" s="12">
        <v>38737</v>
      </c>
      <c r="M19" s="1">
        <v>-9.4210399999999996</v>
      </c>
      <c r="N19" s="1" t="s">
        <v>115</v>
      </c>
    </row>
    <row r="20" spans="1:14" ht="16" customHeight="1" x14ac:dyDescent="0.25">
      <c r="A20" s="5" t="s">
        <v>128</v>
      </c>
      <c r="B20" s="12">
        <v>1117</v>
      </c>
      <c r="C20" s="1">
        <v>-2.1034199999999998</v>
      </c>
      <c r="D20" s="12">
        <v>11774</v>
      </c>
      <c r="E20" s="1">
        <v>1.8864700000000001</v>
      </c>
      <c r="F20" s="12">
        <v>12899.94859</v>
      </c>
      <c r="G20" s="1">
        <v>-9.6460000000000004E-2</v>
      </c>
      <c r="H20" s="12">
        <v>71230</v>
      </c>
      <c r="I20" s="1">
        <v>-10.54654</v>
      </c>
      <c r="J20" s="12">
        <v>70104.05141</v>
      </c>
      <c r="K20" s="1">
        <v>-10.44913</v>
      </c>
      <c r="L20" s="12">
        <v>84121</v>
      </c>
      <c r="M20" s="1">
        <v>-8.8859999999999992</v>
      </c>
      <c r="N20" s="1">
        <v>1.2046399999999999</v>
      </c>
    </row>
    <row r="21" spans="1:14" ht="18" customHeight="1" x14ac:dyDescent="0.25">
      <c r="A21" s="5" t="s">
        <v>129</v>
      </c>
      <c r="B21" s="12">
        <v>676</v>
      </c>
      <c r="C21" s="1">
        <v>3.8402500000000002</v>
      </c>
      <c r="D21" s="12">
        <v>13057</v>
      </c>
      <c r="E21" s="1">
        <v>4.0813100000000002</v>
      </c>
      <c r="F21" s="12">
        <v>14355.056490000001</v>
      </c>
      <c r="G21" s="1">
        <v>2.1547499999999999</v>
      </c>
      <c r="H21" s="12">
        <v>73139</v>
      </c>
      <c r="I21" s="1">
        <v>-3.5906799999999999</v>
      </c>
      <c r="J21" s="12">
        <v>71840.943509999997</v>
      </c>
      <c r="K21" s="1">
        <v>-2.98705</v>
      </c>
      <c r="L21" s="12">
        <v>86872</v>
      </c>
      <c r="M21" s="1">
        <v>-2.4556800000000001</v>
      </c>
      <c r="N21" s="1">
        <v>1.49695</v>
      </c>
    </row>
    <row r="22" spans="1:14" ht="18" customHeight="1" x14ac:dyDescent="0.25">
      <c r="A22" s="5" t="s">
        <v>130</v>
      </c>
      <c r="B22" s="12">
        <v>1793</v>
      </c>
      <c r="C22" s="1">
        <v>5.5800000000000002E-2</v>
      </c>
      <c r="D22" s="12">
        <v>24831</v>
      </c>
      <c r="E22" s="1">
        <v>3.0289199999999998</v>
      </c>
      <c r="F22" s="12">
        <v>27255.005089999999</v>
      </c>
      <c r="G22" s="1">
        <v>1.0767199999999999</v>
      </c>
      <c r="H22" s="12">
        <v>144369</v>
      </c>
      <c r="I22" s="1">
        <v>-7.1528299999999998</v>
      </c>
      <c r="J22" s="12">
        <v>141944.99491000001</v>
      </c>
      <c r="K22" s="1">
        <v>-6.82172</v>
      </c>
      <c r="L22" s="12">
        <v>170993</v>
      </c>
      <c r="M22" s="1">
        <v>-5.7287299999999997</v>
      </c>
      <c r="N22" s="1">
        <v>1.30592</v>
      </c>
    </row>
    <row r="23" spans="1:14" ht="6" customHeight="1" x14ac:dyDescent="0.25">
      <c r="A23" s="20"/>
      <c r="B23" s="20"/>
      <c r="C23" s="20"/>
      <c r="D23" s="20"/>
      <c r="E23" s="20"/>
      <c r="F23" s="20"/>
      <c r="G23" s="20"/>
      <c r="H23" s="20"/>
      <c r="I23" s="20"/>
      <c r="J23" s="20"/>
      <c r="K23" s="20"/>
      <c r="L23" s="20"/>
      <c r="M23" s="20"/>
      <c r="N23" s="20"/>
    </row>
    <row r="24" spans="1:14" x14ac:dyDescent="0.25">
      <c r="A24" s="5" t="s">
        <v>4</v>
      </c>
      <c r="B24" s="5"/>
      <c r="C24" s="5"/>
      <c r="D24" s="5"/>
      <c r="E24" s="5"/>
      <c r="F24" s="5"/>
      <c r="G24" s="5"/>
      <c r="H24" s="5"/>
      <c r="I24" s="5"/>
      <c r="J24" s="5"/>
      <c r="K24" s="5"/>
      <c r="L24" s="5"/>
      <c r="M24" s="5"/>
    </row>
    <row r="25" spans="1:14" x14ac:dyDescent="0.25">
      <c r="A25" s="5" t="s">
        <v>13</v>
      </c>
      <c r="B25" s="5"/>
      <c r="C25" s="5"/>
      <c r="D25" s="5"/>
      <c r="E25" s="5"/>
      <c r="F25" s="5"/>
      <c r="G25" s="5"/>
      <c r="H25" s="5"/>
      <c r="I25" s="5"/>
      <c r="J25" s="5"/>
      <c r="K25" s="5"/>
      <c r="L25" s="5"/>
      <c r="M25" s="5"/>
    </row>
    <row r="26" spans="1:14" ht="10.5" customHeight="1" x14ac:dyDescent="0.25">
      <c r="A26" s="5" t="s">
        <v>14</v>
      </c>
      <c r="B26" s="5"/>
      <c r="C26" s="5"/>
      <c r="D26" s="5"/>
      <c r="E26" s="5"/>
      <c r="F26" s="5"/>
      <c r="G26" s="5"/>
      <c r="H26" s="5"/>
      <c r="I26" s="5"/>
      <c r="J26" s="5"/>
      <c r="K26" s="5"/>
      <c r="L26" s="5"/>
      <c r="M26" s="5"/>
      <c r="N26" s="5"/>
    </row>
    <row r="27" spans="1:14" ht="10.5" customHeight="1" x14ac:dyDescent="0.25">
      <c r="A27" s="5" t="s">
        <v>15</v>
      </c>
      <c r="B27" s="5"/>
      <c r="C27" s="5"/>
      <c r="D27" s="5"/>
      <c r="E27" s="5"/>
      <c r="F27" s="5"/>
      <c r="G27" s="5"/>
      <c r="H27" s="5"/>
      <c r="I27" s="5"/>
      <c r="J27" s="5"/>
      <c r="K27" s="5"/>
      <c r="L27" s="5"/>
      <c r="M27" s="5"/>
      <c r="N27" s="5"/>
    </row>
    <row r="28" spans="1:14" ht="10.5" customHeight="1" x14ac:dyDescent="0.25">
      <c r="A28" s="5" t="s">
        <v>16</v>
      </c>
      <c r="B28" s="5"/>
      <c r="C28" s="5"/>
      <c r="D28" s="5"/>
      <c r="E28" s="5"/>
      <c r="F28" s="5"/>
      <c r="G28" s="5"/>
      <c r="H28" s="5"/>
      <c r="I28" s="5"/>
      <c r="J28" s="5"/>
      <c r="K28" s="5"/>
      <c r="L28" s="5"/>
      <c r="M28" s="5"/>
      <c r="N28" s="5"/>
    </row>
    <row r="29" spans="1:14" ht="10.5" customHeight="1" x14ac:dyDescent="0.25">
      <c r="A29" s="5" t="s">
        <v>17</v>
      </c>
      <c r="B29" s="5"/>
      <c r="C29" s="5"/>
      <c r="D29" s="5"/>
      <c r="E29" s="5"/>
      <c r="F29" s="5"/>
      <c r="G29" s="5"/>
      <c r="H29" s="5"/>
      <c r="I29" s="5"/>
      <c r="J29" s="5"/>
      <c r="K29" s="5"/>
      <c r="L29" s="5"/>
      <c r="M29" s="5"/>
      <c r="N29" s="5"/>
    </row>
    <row r="30" spans="1:14" ht="10.5" customHeight="1" x14ac:dyDescent="0.25">
      <c r="A30" s="5" t="s">
        <v>18</v>
      </c>
      <c r="B30" s="5"/>
      <c r="C30" s="5"/>
      <c r="D30" s="5"/>
      <c r="E30" s="5"/>
      <c r="F30" s="5"/>
      <c r="G30" s="5"/>
      <c r="H30" s="5"/>
      <c r="I30" s="5"/>
      <c r="J30" s="5"/>
      <c r="K30" s="5"/>
      <c r="L30" s="5"/>
      <c r="M30" s="5"/>
      <c r="N30" s="5"/>
    </row>
    <row r="31" spans="1:14" ht="10.5" customHeight="1" x14ac:dyDescent="0.25">
      <c r="A31" s="5" t="s">
        <v>19</v>
      </c>
      <c r="B31" s="5"/>
      <c r="C31" s="5"/>
      <c r="D31" s="5"/>
      <c r="E31" s="5"/>
      <c r="F31" s="5"/>
      <c r="G31" s="5"/>
      <c r="H31" s="5"/>
      <c r="I31" s="5"/>
      <c r="J31" s="5"/>
      <c r="K31" s="5"/>
      <c r="L31" s="5"/>
      <c r="M31" s="5"/>
      <c r="N31" s="18" t="s">
        <v>6</v>
      </c>
    </row>
    <row r="32" spans="1:14" ht="10.5" customHeight="1" x14ac:dyDescent="0.25">
      <c r="A32" s="5" t="s">
        <v>20</v>
      </c>
      <c r="B32" s="5"/>
      <c r="C32" s="5"/>
      <c r="D32" s="5"/>
      <c r="E32" s="5"/>
      <c r="F32" s="5"/>
      <c r="G32" s="5"/>
      <c r="H32" s="5"/>
      <c r="I32" s="5"/>
      <c r="J32" s="5"/>
      <c r="K32" s="5"/>
      <c r="L32" s="5"/>
      <c r="M32" s="5"/>
      <c r="N32" s="18" t="s">
        <v>7</v>
      </c>
    </row>
    <row r="33" spans="1:14" ht="40" customHeight="1" x14ac:dyDescent="0.25">
      <c r="A33" s="25" t="s">
        <v>131</v>
      </c>
      <c r="B33" s="25"/>
      <c r="C33" s="25"/>
      <c r="D33" s="25"/>
      <c r="E33" s="25"/>
      <c r="F33" s="25"/>
      <c r="G33" s="25"/>
      <c r="H33" s="25"/>
      <c r="I33" s="25"/>
      <c r="J33" s="25"/>
      <c r="K33" s="25"/>
      <c r="L33" s="25"/>
      <c r="M33" s="25"/>
      <c r="N33" s="25"/>
    </row>
    <row r="34" spans="1:14" ht="10.5" customHeight="1" x14ac:dyDescent="0.25">
      <c r="A34" s="5"/>
      <c r="B34" s="5"/>
      <c r="C34" s="5"/>
      <c r="D34" s="5"/>
      <c r="E34" s="5"/>
      <c r="F34" s="5"/>
      <c r="G34" s="5"/>
      <c r="H34" s="5"/>
      <c r="I34" s="5"/>
      <c r="J34" s="5"/>
      <c r="K34" s="5"/>
      <c r="L34" s="5"/>
      <c r="M34" s="5"/>
    </row>
    <row r="35" spans="1:14" ht="10.5" customHeight="1" x14ac:dyDescent="0.25">
      <c r="A35" s="9" t="s">
        <v>5</v>
      </c>
      <c r="B35" s="9"/>
      <c r="C35" s="9"/>
      <c r="D35" s="9"/>
      <c r="E35" s="9"/>
      <c r="F35" s="9"/>
      <c r="G35" s="9"/>
      <c r="H35" s="9"/>
      <c r="I35" s="9"/>
      <c r="J35" s="9"/>
      <c r="K35" s="9"/>
      <c r="L35" s="6"/>
      <c r="M35" s="6"/>
      <c r="N35" s="7" t="s">
        <v>125</v>
      </c>
    </row>
    <row r="36" spans="1:14" ht="10.5" customHeight="1" x14ac:dyDescent="0.25">
      <c r="A36" s="8" t="s">
        <v>21</v>
      </c>
      <c r="B36" s="8"/>
      <c r="C36" s="8"/>
      <c r="D36" s="8"/>
      <c r="E36" s="8"/>
      <c r="F36" s="8"/>
      <c r="G36" s="8"/>
      <c r="H36" s="13"/>
      <c r="I36" s="13"/>
      <c r="J36" s="13"/>
      <c r="K36" s="13"/>
      <c r="L36" s="13"/>
      <c r="M36" s="13"/>
      <c r="N36" s="18" t="s">
        <v>126</v>
      </c>
    </row>
    <row r="37" spans="1:14" ht="10.5" customHeight="1" x14ac:dyDescent="0.25">
      <c r="A37" s="16" t="str">
        <f>HYPERLINK("https://www.gov.uk/government/publications/road-accidents-and-safety-statistics-guidance","Notes &amp; Definitions")</f>
        <v>Notes &amp; Definitions</v>
      </c>
      <c r="B37" s="9"/>
      <c r="C37" s="9"/>
      <c r="D37" s="9"/>
      <c r="E37" s="22"/>
      <c r="F37" s="9"/>
      <c r="G37" s="22"/>
      <c r="H37" s="13"/>
      <c r="I37" s="13"/>
      <c r="J37" s="13"/>
      <c r="K37" s="13"/>
      <c r="L37" s="13"/>
      <c r="M37" s="13"/>
      <c r="N37" s="18"/>
    </row>
  </sheetData>
  <mergeCells count="6">
    <mergeCell ref="A33:N33"/>
    <mergeCell ref="B6:C6"/>
    <mergeCell ref="D6:E6"/>
    <mergeCell ref="F6:G6"/>
    <mergeCell ref="H6:I6"/>
    <mergeCell ref="J6:K6"/>
  </mergeCells>
  <hyperlinks>
    <hyperlink ref="A36"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opLeftCell="A22" workbookViewId="0">
      <selection activeCell="A33" sqref="A33:XFD33"/>
    </sheetView>
  </sheetViews>
  <sheetFormatPr defaultRowHeight="12.5" x14ac:dyDescent="0.25"/>
  <cols>
    <col min="1" max="1" width="15.6328125" customWidth="1"/>
    <col min="2" max="2" width="6.6328125" customWidth="1"/>
    <col min="3" max="3" width="6.54296875" customWidth="1"/>
    <col min="4" max="4" width="9.36328125" customWidth="1"/>
    <col min="5" max="5" width="6.54296875" customWidth="1"/>
    <col min="6" max="6" width="9.36328125" customWidth="1"/>
    <col min="7" max="7" width="6.54296875" customWidth="1"/>
    <col min="8" max="8" width="9.36328125" customWidth="1"/>
    <col min="9" max="9" width="6.54296875" customWidth="1"/>
    <col min="10" max="10" width="9.36328125" customWidth="1"/>
    <col min="11" max="11" width="6.54296875" customWidth="1"/>
    <col min="12" max="12" width="9.36328125" customWidth="1"/>
    <col min="13" max="13" width="6.54296875" customWidth="1"/>
    <col min="14" max="14" width="9.90625" customWidth="1"/>
  </cols>
  <sheetData>
    <row r="1" spans="1:14" ht="13.5" customHeight="1" x14ac:dyDescent="0.3">
      <c r="A1" s="23" t="s">
        <v>8</v>
      </c>
    </row>
    <row r="2" spans="1:14" ht="13.5" customHeight="1" x14ac:dyDescent="0.25">
      <c r="A2" s="4" t="str">
        <f>HYPERLINK("https://www.gov.uk/government/statistics/reported-road-casualties-great-britain-annual-report-2016",
  "Reported Road Casualties Great Britain Annual Report 2016")</f>
        <v>Reported Road Casualties Great Britain Annual Report 2016</v>
      </c>
    </row>
    <row r="3" spans="1:14" ht="13.5" customHeight="1" x14ac:dyDescent="0.3">
      <c r="A3" s="3" t="s">
        <v>27</v>
      </c>
    </row>
    <row r="4" spans="1:14" ht="13.5" customHeight="1" x14ac:dyDescent="0.3">
      <c r="A4" s="3" t="s">
        <v>38</v>
      </c>
    </row>
    <row r="5" spans="1:14" ht="18" customHeight="1" x14ac:dyDescent="0.25">
      <c r="A5" s="20"/>
      <c r="B5" s="20"/>
      <c r="C5" s="20"/>
      <c r="D5" s="20"/>
      <c r="E5" s="20"/>
      <c r="F5" s="20"/>
      <c r="G5" s="20"/>
      <c r="H5" s="20"/>
      <c r="I5" s="20"/>
      <c r="J5" s="20"/>
      <c r="K5" s="20"/>
      <c r="L5" s="20"/>
      <c r="M5" s="20"/>
      <c r="N5" s="10" t="s">
        <v>39</v>
      </c>
    </row>
    <row r="6" spans="1:14" x14ac:dyDescent="0.25">
      <c r="A6" s="5"/>
      <c r="B6" s="26" t="s">
        <v>28</v>
      </c>
      <c r="C6" s="26"/>
      <c r="D6" s="27" t="s">
        <v>22</v>
      </c>
      <c r="E6" s="27"/>
      <c r="F6" s="26" t="s">
        <v>23</v>
      </c>
      <c r="G6" s="26"/>
      <c r="H6" s="26" t="s">
        <v>24</v>
      </c>
      <c r="I6" s="26"/>
      <c r="J6" s="26" t="s">
        <v>25</v>
      </c>
      <c r="K6" s="26"/>
      <c r="L6" s="19" t="s">
        <v>26</v>
      </c>
      <c r="M6" s="19"/>
      <c r="N6" s="17" t="s">
        <v>12</v>
      </c>
    </row>
    <row r="7" spans="1:14" ht="15" customHeight="1" x14ac:dyDescent="0.25">
      <c r="A7" s="2" t="s">
        <v>1</v>
      </c>
      <c r="B7" s="15"/>
      <c r="C7" s="7" t="s">
        <v>10</v>
      </c>
      <c r="D7" s="21"/>
      <c r="E7" s="7" t="s">
        <v>10</v>
      </c>
      <c r="F7" s="21"/>
      <c r="G7" s="7" t="s">
        <v>10</v>
      </c>
      <c r="H7" s="21"/>
      <c r="I7" s="7" t="s">
        <v>10</v>
      </c>
      <c r="J7" s="21"/>
      <c r="K7" s="7" t="s">
        <v>10</v>
      </c>
      <c r="L7" s="21"/>
      <c r="M7" s="7" t="s">
        <v>10</v>
      </c>
      <c r="N7" s="7" t="s">
        <v>10</v>
      </c>
    </row>
    <row r="8" spans="1:14" ht="10.5" customHeight="1" x14ac:dyDescent="0.25">
      <c r="A8" s="2" t="s">
        <v>11</v>
      </c>
      <c r="B8" s="14" t="s">
        <v>0</v>
      </c>
      <c r="C8" s="14" t="s">
        <v>9</v>
      </c>
      <c r="D8" s="14" t="s">
        <v>0</v>
      </c>
      <c r="E8" s="14" t="s">
        <v>9</v>
      </c>
      <c r="F8" s="14" t="s">
        <v>0</v>
      </c>
      <c r="G8" s="14" t="s">
        <v>9</v>
      </c>
      <c r="H8" s="14" t="s">
        <v>0</v>
      </c>
      <c r="I8" s="14" t="s">
        <v>9</v>
      </c>
      <c r="J8" s="14" t="s">
        <v>0</v>
      </c>
      <c r="K8" s="14" t="s">
        <v>9</v>
      </c>
      <c r="L8" s="14" t="s">
        <v>0</v>
      </c>
      <c r="M8" s="14" t="s">
        <v>9</v>
      </c>
      <c r="N8" s="14" t="s">
        <v>9</v>
      </c>
    </row>
    <row r="9" spans="1:14" ht="18" customHeight="1" x14ac:dyDescent="0.25">
      <c r="A9" s="5" t="s">
        <v>29</v>
      </c>
      <c r="B9" s="12">
        <v>93</v>
      </c>
      <c r="C9" s="1">
        <v>-13.88889</v>
      </c>
      <c r="D9" s="12">
        <v>803</v>
      </c>
      <c r="E9" s="1">
        <v>10.606059999999999</v>
      </c>
      <c r="F9" s="12">
        <v>904.01422000000002</v>
      </c>
      <c r="G9" s="1">
        <v>-2.4008600000000002</v>
      </c>
      <c r="H9" s="12">
        <v>7838</v>
      </c>
      <c r="I9" s="1">
        <v>-4.7746300000000002</v>
      </c>
      <c r="J9" s="12">
        <v>7736.98578</v>
      </c>
      <c r="K9" s="1">
        <v>-3.92401</v>
      </c>
      <c r="L9" s="12">
        <v>8734</v>
      </c>
      <c r="M9" s="1">
        <v>-3.6514099999999998</v>
      </c>
      <c r="N9" s="1">
        <v>1.7936799999999999</v>
      </c>
    </row>
    <row r="10" spans="1:14" ht="18" customHeight="1" x14ac:dyDescent="0.25">
      <c r="A10" s="5" t="s">
        <v>2</v>
      </c>
      <c r="B10" s="12"/>
      <c r="C10" s="1"/>
      <c r="D10" s="12"/>
      <c r="E10" s="1"/>
      <c r="F10" s="12"/>
      <c r="G10" s="1"/>
      <c r="H10" s="12"/>
      <c r="I10" s="1"/>
      <c r="J10" s="12"/>
      <c r="K10" s="1"/>
      <c r="L10" s="12"/>
      <c r="M10" s="1"/>
      <c r="N10" s="1"/>
    </row>
    <row r="11" spans="1:14" ht="11.25" customHeight="1" x14ac:dyDescent="0.25">
      <c r="A11" s="11" t="s">
        <v>42</v>
      </c>
      <c r="B11" s="12">
        <v>30</v>
      </c>
      <c r="C11" s="1">
        <v>114.28570999999999</v>
      </c>
      <c r="D11" s="12">
        <v>1016</v>
      </c>
      <c r="E11" s="1">
        <v>52.781950000000002</v>
      </c>
      <c r="F11" s="12">
        <v>1147.4729400000001</v>
      </c>
      <c r="G11" s="1">
        <v>40.504750000000001</v>
      </c>
      <c r="H11" s="12">
        <v>6732</v>
      </c>
      <c r="I11" s="1">
        <v>53</v>
      </c>
      <c r="J11" s="12">
        <v>6600.5270600000003</v>
      </c>
      <c r="K11" s="1">
        <v>68.487080000000006</v>
      </c>
      <c r="L11" s="12">
        <v>7778</v>
      </c>
      <c r="M11" s="1">
        <v>53.14038</v>
      </c>
      <c r="N11" s="1" t="s">
        <v>30</v>
      </c>
    </row>
    <row r="12" spans="1:14" ht="11.25" customHeight="1" x14ac:dyDescent="0.25">
      <c r="A12" s="11" t="s">
        <v>31</v>
      </c>
      <c r="B12" s="12">
        <v>588</v>
      </c>
      <c r="C12" s="1">
        <v>9.0909099999999992</v>
      </c>
      <c r="D12" s="12">
        <v>12849</v>
      </c>
      <c r="E12" s="1">
        <v>6.2339799999999999</v>
      </c>
      <c r="F12" s="12">
        <v>14352.06486</v>
      </c>
      <c r="G12" s="1">
        <v>-3.8112599999999999</v>
      </c>
      <c r="H12" s="12">
        <v>92544</v>
      </c>
      <c r="I12" s="1">
        <v>-6.7923600000000004</v>
      </c>
      <c r="J12" s="12">
        <v>91040.935140000001</v>
      </c>
      <c r="K12" s="1">
        <v>-6.1732899999999997</v>
      </c>
      <c r="L12" s="12">
        <v>105981</v>
      </c>
      <c r="M12" s="1">
        <v>-5.30816</v>
      </c>
      <c r="N12" s="1" t="s">
        <v>30</v>
      </c>
    </row>
    <row r="13" spans="1:14" ht="11.25" customHeight="1" x14ac:dyDescent="0.25">
      <c r="A13" s="11" t="s">
        <v>32</v>
      </c>
      <c r="B13" s="12">
        <v>171</v>
      </c>
      <c r="C13" s="1">
        <v>-11.85567</v>
      </c>
      <c r="D13" s="12">
        <v>2128</v>
      </c>
      <c r="E13" s="1">
        <v>5.8706500000000004</v>
      </c>
      <c r="F13" s="12">
        <v>2368.2231900000002</v>
      </c>
      <c r="G13" s="1">
        <v>-6.4763099999999998</v>
      </c>
      <c r="H13" s="12">
        <v>13779</v>
      </c>
      <c r="I13" s="1">
        <v>-5.2794400000000001</v>
      </c>
      <c r="J13" s="12">
        <v>13538.776809999999</v>
      </c>
      <c r="K13" s="1">
        <v>-4.5810899999999997</v>
      </c>
      <c r="L13" s="12">
        <v>16078</v>
      </c>
      <c r="M13" s="1">
        <v>-4.0176699999999999</v>
      </c>
      <c r="N13" s="1" t="s">
        <v>30</v>
      </c>
    </row>
    <row r="14" spans="1:14" x14ac:dyDescent="0.25">
      <c r="A14" s="5" t="s">
        <v>33</v>
      </c>
      <c r="B14" s="12">
        <v>789</v>
      </c>
      <c r="C14" s="1">
        <v>5.62249</v>
      </c>
      <c r="D14" s="12">
        <v>15993</v>
      </c>
      <c r="E14" s="1">
        <v>8.2803000000000004</v>
      </c>
      <c r="F14" s="12">
        <v>17867.760989999999</v>
      </c>
      <c r="G14" s="1">
        <v>-2.1996500000000001</v>
      </c>
      <c r="H14" s="12">
        <v>113055</v>
      </c>
      <c r="I14" s="1">
        <v>-4.3811099999999996</v>
      </c>
      <c r="J14" s="12">
        <v>111180.23901</v>
      </c>
      <c r="K14" s="1">
        <v>-3.4367700000000001</v>
      </c>
      <c r="L14" s="12">
        <v>129837</v>
      </c>
      <c r="M14" s="1">
        <v>-2.92706</v>
      </c>
      <c r="N14" s="1" t="s">
        <v>30</v>
      </c>
    </row>
    <row r="15" spans="1:14" ht="18" customHeight="1" x14ac:dyDescent="0.25">
      <c r="A15" s="5" t="s">
        <v>3</v>
      </c>
      <c r="B15" s="12"/>
      <c r="C15" s="1"/>
      <c r="D15" s="12"/>
      <c r="E15" s="1"/>
      <c r="F15" s="12"/>
      <c r="G15" s="1"/>
      <c r="H15" s="12"/>
      <c r="I15" s="1"/>
      <c r="J15" s="12"/>
      <c r="K15" s="1"/>
      <c r="L15" s="12"/>
      <c r="M15" s="1"/>
      <c r="N15" s="1"/>
    </row>
    <row r="16" spans="1:14" ht="11.25" customHeight="1" x14ac:dyDescent="0.25">
      <c r="A16" s="11" t="s">
        <v>34</v>
      </c>
      <c r="B16" s="12">
        <v>130</v>
      </c>
      <c r="C16" s="1">
        <v>4.8387099999999998</v>
      </c>
      <c r="D16" s="12">
        <v>1192</v>
      </c>
      <c r="E16" s="1">
        <v>18.253969999999999</v>
      </c>
      <c r="F16" s="12">
        <v>1323.8497299999999</v>
      </c>
      <c r="G16" s="1">
        <v>5.04643</v>
      </c>
      <c r="H16" s="12">
        <v>6698</v>
      </c>
      <c r="I16" s="1">
        <v>-1.09273</v>
      </c>
      <c r="J16" s="12">
        <v>6566.1502700000001</v>
      </c>
      <c r="K16" s="1">
        <v>1.7038</v>
      </c>
      <c r="L16" s="12">
        <v>8020</v>
      </c>
      <c r="M16" s="1">
        <v>1.4676100000000001</v>
      </c>
      <c r="N16" s="1" t="s">
        <v>30</v>
      </c>
    </row>
    <row r="17" spans="1:14" ht="11.25" customHeight="1" x14ac:dyDescent="0.25">
      <c r="A17" s="11" t="s">
        <v>35</v>
      </c>
      <c r="B17" s="12">
        <v>642</v>
      </c>
      <c r="C17" s="1">
        <v>0.78493000000000002</v>
      </c>
      <c r="D17" s="12">
        <v>5205</v>
      </c>
      <c r="E17" s="1">
        <v>7.6302700000000003</v>
      </c>
      <c r="F17" s="12">
        <v>5857.7587000000003</v>
      </c>
      <c r="G17" s="1">
        <v>-3.7380599999999999</v>
      </c>
      <c r="H17" s="12">
        <v>21982</v>
      </c>
      <c r="I17" s="1">
        <v>-4.3720400000000001</v>
      </c>
      <c r="J17" s="12">
        <v>21329.241300000002</v>
      </c>
      <c r="K17" s="1">
        <v>-2.8954800000000001</v>
      </c>
      <c r="L17" s="12">
        <v>27829</v>
      </c>
      <c r="M17" s="1">
        <v>-2.2171500000000002</v>
      </c>
      <c r="N17" s="1" t="s">
        <v>30</v>
      </c>
    </row>
    <row r="18" spans="1:14" ht="11.25" customHeight="1" x14ac:dyDescent="0.25">
      <c r="A18" s="11" t="s">
        <v>36</v>
      </c>
      <c r="B18" s="12">
        <v>138</v>
      </c>
      <c r="C18" s="1">
        <v>21.052630000000001</v>
      </c>
      <c r="D18" s="12">
        <v>905</v>
      </c>
      <c r="E18" s="1">
        <v>12.562189999999999</v>
      </c>
      <c r="F18" s="12">
        <v>1007.45834</v>
      </c>
      <c r="G18" s="1">
        <v>-3.9013100000000001</v>
      </c>
      <c r="H18" s="12">
        <v>5874</v>
      </c>
      <c r="I18" s="1">
        <v>-3.5309599999999999</v>
      </c>
      <c r="J18" s="12">
        <v>5771.5416599999999</v>
      </c>
      <c r="K18" s="1">
        <v>-1.9369499999999999</v>
      </c>
      <c r="L18" s="12">
        <v>6917</v>
      </c>
      <c r="M18" s="1">
        <v>-1.28443</v>
      </c>
      <c r="N18" s="1" t="s">
        <v>30</v>
      </c>
    </row>
    <row r="19" spans="1:14" x14ac:dyDescent="0.25">
      <c r="A19" s="5" t="s">
        <v>37</v>
      </c>
      <c r="B19" s="12">
        <v>910</v>
      </c>
      <c r="C19" s="1">
        <v>4</v>
      </c>
      <c r="D19" s="12">
        <v>7302</v>
      </c>
      <c r="E19" s="1">
        <v>9.8375500000000002</v>
      </c>
      <c r="F19" s="12">
        <v>8189.0667700000004</v>
      </c>
      <c r="G19" s="1">
        <v>-2.4395500000000001</v>
      </c>
      <c r="H19" s="12">
        <v>34554</v>
      </c>
      <c r="I19" s="1">
        <v>-3.6096900000000001</v>
      </c>
      <c r="J19" s="12">
        <v>33666.933230000002</v>
      </c>
      <c r="K19" s="1">
        <v>-1.86551</v>
      </c>
      <c r="L19" s="12">
        <v>42766</v>
      </c>
      <c r="M19" s="1">
        <v>-1.3949400000000001</v>
      </c>
      <c r="N19" s="1" t="s">
        <v>30</v>
      </c>
    </row>
    <row r="20" spans="1:14" ht="16" customHeight="1" x14ac:dyDescent="0.25">
      <c r="A20" s="5" t="s">
        <v>43</v>
      </c>
      <c r="B20" s="12">
        <v>1141</v>
      </c>
      <c r="C20" s="1">
        <v>4.4871800000000004</v>
      </c>
      <c r="D20" s="12">
        <v>11556</v>
      </c>
      <c r="E20" s="1">
        <v>8.0302900000000008</v>
      </c>
      <c r="F20" s="12">
        <v>12912.40393</v>
      </c>
      <c r="G20" s="1">
        <v>-2.4591099999999999</v>
      </c>
      <c r="H20" s="12">
        <v>79628</v>
      </c>
      <c r="I20" s="1">
        <v>-5.7467199999999998</v>
      </c>
      <c r="J20" s="12">
        <v>78271.59607</v>
      </c>
      <c r="K20" s="1">
        <v>-4.8573199999999996</v>
      </c>
      <c r="L20" s="12">
        <v>92325</v>
      </c>
      <c r="M20" s="1">
        <v>-4.0998400000000004</v>
      </c>
      <c r="N20" s="1">
        <v>2.4449700000000001</v>
      </c>
    </row>
    <row r="21" spans="1:14" ht="18" customHeight="1" x14ac:dyDescent="0.25">
      <c r="A21" s="5" t="s">
        <v>44</v>
      </c>
      <c r="B21" s="12">
        <v>651</v>
      </c>
      <c r="C21" s="1">
        <v>2.03762</v>
      </c>
      <c r="D21" s="12">
        <v>12545</v>
      </c>
      <c r="E21" s="1">
        <v>9.5920299999999994</v>
      </c>
      <c r="F21" s="12">
        <v>14052.265960000001</v>
      </c>
      <c r="G21" s="1">
        <v>-2.0871400000000002</v>
      </c>
      <c r="H21" s="12">
        <v>75863</v>
      </c>
      <c r="I21" s="1">
        <v>-2.5298099999999999</v>
      </c>
      <c r="J21" s="12">
        <v>74355.734039999996</v>
      </c>
      <c r="K21" s="1">
        <v>-1.1578299999999999</v>
      </c>
      <c r="L21" s="12">
        <v>89059</v>
      </c>
      <c r="M21" s="1">
        <v>-0.95421</v>
      </c>
      <c r="N21" s="1">
        <v>0.94793000000000005</v>
      </c>
    </row>
    <row r="22" spans="1:14" ht="18" customHeight="1" x14ac:dyDescent="0.25">
      <c r="A22" s="5" t="s">
        <v>45</v>
      </c>
      <c r="B22" s="12">
        <v>1792</v>
      </c>
      <c r="C22" s="1">
        <v>3.5838199999999998</v>
      </c>
      <c r="D22" s="12">
        <v>24101</v>
      </c>
      <c r="E22" s="1">
        <v>8.8376099999999997</v>
      </c>
      <c r="F22" s="12">
        <v>26964.669880000001</v>
      </c>
      <c r="G22" s="1">
        <v>-2.2656200000000002</v>
      </c>
      <c r="H22" s="12">
        <v>155491</v>
      </c>
      <c r="I22" s="1">
        <v>-4.2041700000000004</v>
      </c>
      <c r="J22" s="12">
        <v>152627.33012</v>
      </c>
      <c r="K22" s="1">
        <v>-3.0902699999999999</v>
      </c>
      <c r="L22" s="12">
        <v>181384</v>
      </c>
      <c r="M22" s="1">
        <v>-2.5807099999999998</v>
      </c>
      <c r="N22" s="1">
        <v>1.92127</v>
      </c>
    </row>
    <row r="23" spans="1:14" ht="6" customHeight="1" x14ac:dyDescent="0.25">
      <c r="A23" s="20"/>
      <c r="B23" s="20"/>
      <c r="C23" s="20"/>
      <c r="D23" s="20"/>
      <c r="E23" s="20"/>
      <c r="F23" s="20"/>
      <c r="G23" s="20"/>
      <c r="H23" s="20"/>
      <c r="I23" s="20"/>
      <c r="J23" s="20"/>
      <c r="K23" s="20"/>
      <c r="L23" s="20"/>
      <c r="M23" s="20"/>
      <c r="N23" s="20"/>
    </row>
    <row r="24" spans="1:14" x14ac:dyDescent="0.25">
      <c r="A24" s="5" t="s">
        <v>4</v>
      </c>
      <c r="B24" s="5"/>
      <c r="C24" s="5"/>
      <c r="D24" s="5"/>
      <c r="E24" s="5"/>
      <c r="F24" s="5"/>
      <c r="G24" s="5"/>
      <c r="H24" s="5"/>
      <c r="I24" s="5"/>
      <c r="J24" s="5"/>
      <c r="K24" s="5"/>
      <c r="L24" s="5"/>
      <c r="M24" s="5"/>
    </row>
    <row r="25" spans="1:14" x14ac:dyDescent="0.25">
      <c r="A25" s="5" t="s">
        <v>13</v>
      </c>
      <c r="B25" s="5"/>
      <c r="C25" s="5"/>
      <c r="D25" s="5"/>
      <c r="E25" s="5"/>
      <c r="F25" s="5"/>
      <c r="G25" s="5"/>
      <c r="H25" s="5"/>
      <c r="I25" s="5"/>
      <c r="J25" s="5"/>
      <c r="K25" s="5"/>
      <c r="L25" s="5"/>
      <c r="M25" s="5"/>
    </row>
    <row r="26" spans="1:14" ht="10.5" customHeight="1" x14ac:dyDescent="0.25">
      <c r="A26" s="5" t="s">
        <v>14</v>
      </c>
      <c r="B26" s="5"/>
      <c r="C26" s="5"/>
      <c r="D26" s="5"/>
      <c r="E26" s="5"/>
      <c r="F26" s="5"/>
      <c r="G26" s="5"/>
      <c r="H26" s="5"/>
      <c r="I26" s="5"/>
      <c r="J26" s="5"/>
      <c r="K26" s="5"/>
      <c r="L26" s="5"/>
      <c r="M26" s="5"/>
      <c r="N26" s="5"/>
    </row>
    <row r="27" spans="1:14" ht="10.5" customHeight="1" x14ac:dyDescent="0.25">
      <c r="A27" s="5" t="s">
        <v>15</v>
      </c>
      <c r="B27" s="5"/>
      <c r="C27" s="5"/>
      <c r="D27" s="5"/>
      <c r="E27" s="5"/>
      <c r="F27" s="5"/>
      <c r="G27" s="5"/>
      <c r="H27" s="5"/>
      <c r="I27" s="5"/>
      <c r="J27" s="5"/>
      <c r="K27" s="5"/>
      <c r="L27" s="5"/>
      <c r="M27" s="5"/>
      <c r="N27" s="5"/>
    </row>
    <row r="28" spans="1:14" ht="10.5" customHeight="1" x14ac:dyDescent="0.25">
      <c r="A28" s="5" t="s">
        <v>16</v>
      </c>
      <c r="B28" s="5"/>
      <c r="C28" s="5"/>
      <c r="D28" s="5"/>
      <c r="E28" s="5"/>
      <c r="F28" s="5"/>
      <c r="G28" s="5"/>
      <c r="H28" s="5"/>
      <c r="I28" s="5"/>
      <c r="J28" s="5"/>
      <c r="K28" s="5"/>
      <c r="L28" s="5"/>
      <c r="M28" s="5"/>
      <c r="N28" s="5"/>
    </row>
    <row r="29" spans="1:14" ht="10.5" customHeight="1" x14ac:dyDescent="0.25">
      <c r="A29" s="5" t="s">
        <v>17</v>
      </c>
      <c r="B29" s="5"/>
      <c r="C29" s="5"/>
      <c r="D29" s="5"/>
      <c r="E29" s="5"/>
      <c r="F29" s="5"/>
      <c r="G29" s="5"/>
      <c r="H29" s="5"/>
      <c r="I29" s="5"/>
      <c r="J29" s="5"/>
      <c r="K29" s="5"/>
      <c r="L29" s="5"/>
      <c r="M29" s="5"/>
      <c r="N29" s="5"/>
    </row>
    <row r="30" spans="1:14" ht="10.5" customHeight="1" x14ac:dyDescent="0.25">
      <c r="A30" s="5" t="s">
        <v>18</v>
      </c>
      <c r="B30" s="5"/>
      <c r="C30" s="5"/>
      <c r="D30" s="5"/>
      <c r="E30" s="5"/>
      <c r="F30" s="5"/>
      <c r="G30" s="5"/>
      <c r="H30" s="5"/>
      <c r="I30" s="5"/>
      <c r="J30" s="5"/>
      <c r="K30" s="5"/>
      <c r="L30" s="5"/>
      <c r="M30" s="5"/>
      <c r="N30" s="5"/>
    </row>
    <row r="31" spans="1:14" ht="10.5" customHeight="1" x14ac:dyDescent="0.25">
      <c r="A31" s="5" t="s">
        <v>19</v>
      </c>
      <c r="B31" s="5"/>
      <c r="C31" s="5"/>
      <c r="D31" s="5"/>
      <c r="E31" s="5"/>
      <c r="F31" s="5"/>
      <c r="G31" s="5"/>
      <c r="H31" s="5"/>
      <c r="I31" s="5"/>
      <c r="J31" s="5"/>
      <c r="K31" s="5"/>
      <c r="L31" s="5"/>
      <c r="M31" s="5"/>
      <c r="N31" s="18" t="s">
        <v>6</v>
      </c>
    </row>
    <row r="32" spans="1:14" ht="10.5" customHeight="1" x14ac:dyDescent="0.25">
      <c r="A32" s="5" t="s">
        <v>20</v>
      </c>
      <c r="B32" s="5"/>
      <c r="C32" s="5"/>
      <c r="D32" s="5"/>
      <c r="E32" s="5"/>
      <c r="F32" s="5"/>
      <c r="G32" s="5"/>
      <c r="H32" s="5"/>
      <c r="I32" s="5"/>
      <c r="J32" s="5"/>
      <c r="K32" s="5"/>
      <c r="L32" s="5"/>
      <c r="M32" s="5"/>
      <c r="N32" s="18" t="s">
        <v>7</v>
      </c>
    </row>
    <row r="33" spans="1:14" ht="40" customHeight="1" x14ac:dyDescent="0.25">
      <c r="A33" s="25" t="s">
        <v>131</v>
      </c>
      <c r="B33" s="25"/>
      <c r="C33" s="25"/>
      <c r="D33" s="25"/>
      <c r="E33" s="25"/>
      <c r="F33" s="25"/>
      <c r="G33" s="25"/>
      <c r="H33" s="25"/>
      <c r="I33" s="25"/>
      <c r="J33" s="25"/>
      <c r="K33" s="25"/>
      <c r="L33" s="25"/>
      <c r="M33" s="25"/>
      <c r="N33" s="25"/>
    </row>
    <row r="34" spans="1:14" ht="10.5" customHeight="1" x14ac:dyDescent="0.25">
      <c r="A34" s="5"/>
      <c r="B34" s="5"/>
      <c r="C34" s="5"/>
      <c r="D34" s="5"/>
      <c r="E34" s="5"/>
      <c r="F34" s="5"/>
      <c r="G34" s="5"/>
      <c r="H34" s="5"/>
      <c r="I34" s="5"/>
      <c r="J34" s="5"/>
      <c r="K34" s="5"/>
      <c r="L34" s="5"/>
      <c r="M34" s="5"/>
    </row>
    <row r="35" spans="1:14" ht="10.5" customHeight="1" x14ac:dyDescent="0.25">
      <c r="A35" s="9" t="s">
        <v>5</v>
      </c>
      <c r="B35" s="9"/>
      <c r="C35" s="9"/>
      <c r="D35" s="9"/>
      <c r="E35" s="9"/>
      <c r="F35" s="9"/>
      <c r="G35" s="9"/>
      <c r="H35" s="9"/>
      <c r="I35" s="9"/>
      <c r="J35" s="9"/>
      <c r="K35" s="9"/>
      <c r="L35" s="6"/>
      <c r="M35" s="6"/>
      <c r="N35" s="18" t="s">
        <v>40</v>
      </c>
    </row>
    <row r="36" spans="1:14" ht="10.5" customHeight="1" x14ac:dyDescent="0.25">
      <c r="A36" s="8" t="s">
        <v>21</v>
      </c>
      <c r="B36" s="8"/>
      <c r="C36" s="8"/>
      <c r="D36" s="8"/>
      <c r="E36" s="8"/>
      <c r="F36" s="8"/>
      <c r="G36" s="8"/>
      <c r="H36" s="13"/>
      <c r="I36" s="13"/>
      <c r="J36" s="13"/>
      <c r="K36" s="13"/>
      <c r="L36" s="13"/>
      <c r="M36" s="13"/>
      <c r="N36" s="18" t="s">
        <v>41</v>
      </c>
    </row>
    <row r="37" spans="1:14" ht="10.5" customHeight="1" x14ac:dyDescent="0.25">
      <c r="A37" s="16" t="str">
        <f>HYPERLINK("https://www.gov.uk/government/publications/road-accidents-and-safety-statistics-guidance","Notes &amp; Definitions")</f>
        <v>Notes &amp; Definitions</v>
      </c>
      <c r="B37" s="9"/>
      <c r="C37" s="9"/>
      <c r="D37" s="9"/>
      <c r="E37" s="22"/>
      <c r="F37" s="9"/>
      <c r="G37" s="22"/>
      <c r="H37" s="13"/>
      <c r="I37" s="13"/>
      <c r="J37" s="13"/>
      <c r="K37" s="13"/>
      <c r="L37" s="13"/>
      <c r="M37" s="13"/>
    </row>
  </sheetData>
  <mergeCells count="6">
    <mergeCell ref="A33:N33"/>
    <mergeCell ref="B6:C6"/>
    <mergeCell ref="D6:E6"/>
    <mergeCell ref="F6:G6"/>
    <mergeCell ref="H6:I6"/>
    <mergeCell ref="J6:K6"/>
  </mergeCells>
  <hyperlinks>
    <hyperlink ref="A36"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opLeftCell="A22" workbookViewId="0">
      <selection activeCell="A33" sqref="A33:XFD33"/>
    </sheetView>
  </sheetViews>
  <sheetFormatPr defaultRowHeight="12.5" x14ac:dyDescent="0.25"/>
  <cols>
    <col min="1" max="1" width="15.6328125" customWidth="1"/>
    <col min="2" max="2" width="6.6328125" customWidth="1"/>
    <col min="3" max="3" width="6.54296875" customWidth="1"/>
    <col min="4" max="4" width="9.36328125" customWidth="1"/>
    <col min="5" max="5" width="6.54296875" customWidth="1"/>
    <col min="6" max="6" width="9.36328125" customWidth="1"/>
    <col min="7" max="7" width="6.54296875" customWidth="1"/>
    <col min="8" max="8" width="9.36328125" customWidth="1"/>
    <col min="9" max="9" width="6.54296875" customWidth="1"/>
    <col min="10" max="10" width="9.36328125" customWidth="1"/>
    <col min="11" max="11" width="6.54296875" customWidth="1"/>
    <col min="12" max="12" width="9.36328125" customWidth="1"/>
    <col min="13" max="13" width="6.54296875" customWidth="1"/>
    <col min="14" max="14" width="9.90625" customWidth="1"/>
  </cols>
  <sheetData>
    <row r="1" spans="1:14" ht="13.5" customHeight="1" x14ac:dyDescent="0.3">
      <c r="A1" s="23" t="s">
        <v>8</v>
      </c>
    </row>
    <row r="2" spans="1:14" ht="13.5" customHeight="1" x14ac:dyDescent="0.25">
      <c r="A2" s="4" t="str">
        <f>HYPERLINK("https://www.gov.uk/government/statistics/reported-road-casualties-great-britain-annual-report-2015",
  "Reported Road Casualties Great Britain Annual Report 2015")</f>
        <v>Reported Road Casualties Great Britain Annual Report 2015</v>
      </c>
    </row>
    <row r="3" spans="1:14" ht="13.5" customHeight="1" x14ac:dyDescent="0.3">
      <c r="A3" s="3" t="s">
        <v>27</v>
      </c>
    </row>
    <row r="4" spans="1:14" ht="13.5" customHeight="1" x14ac:dyDescent="0.3">
      <c r="A4" s="3" t="s">
        <v>72</v>
      </c>
    </row>
    <row r="5" spans="1:14" ht="18" customHeight="1" x14ac:dyDescent="0.25">
      <c r="A5" s="20"/>
      <c r="B5" s="20"/>
      <c r="C5" s="20"/>
      <c r="D5" s="20"/>
      <c r="E5" s="20"/>
      <c r="F5" s="20"/>
      <c r="G5" s="20"/>
      <c r="H5" s="20"/>
      <c r="I5" s="20"/>
      <c r="J5" s="20"/>
      <c r="K5" s="20"/>
      <c r="L5" s="20"/>
      <c r="M5" s="20"/>
      <c r="N5" s="10" t="s">
        <v>73</v>
      </c>
    </row>
    <row r="6" spans="1:14" x14ac:dyDescent="0.25">
      <c r="A6" s="5"/>
      <c r="B6" s="26" t="s">
        <v>28</v>
      </c>
      <c r="C6" s="26"/>
      <c r="D6" s="27" t="s">
        <v>22</v>
      </c>
      <c r="E6" s="27"/>
      <c r="F6" s="26" t="s">
        <v>23</v>
      </c>
      <c r="G6" s="26"/>
      <c r="H6" s="26" t="s">
        <v>24</v>
      </c>
      <c r="I6" s="26"/>
      <c r="J6" s="26" t="s">
        <v>25</v>
      </c>
      <c r="K6" s="26"/>
      <c r="L6" s="19" t="s">
        <v>26</v>
      </c>
      <c r="M6" s="19"/>
      <c r="N6" s="17" t="s">
        <v>12</v>
      </c>
    </row>
    <row r="7" spans="1:14" ht="15" customHeight="1" x14ac:dyDescent="0.25">
      <c r="A7" s="2" t="s">
        <v>1</v>
      </c>
      <c r="B7" s="15"/>
      <c r="C7" s="7" t="s">
        <v>10</v>
      </c>
      <c r="D7" s="21"/>
      <c r="E7" s="7" t="s">
        <v>10</v>
      </c>
      <c r="F7" s="21"/>
      <c r="G7" s="7" t="s">
        <v>10</v>
      </c>
      <c r="H7" s="21"/>
      <c r="I7" s="7" t="s">
        <v>10</v>
      </c>
      <c r="J7" s="21"/>
      <c r="K7" s="7" t="s">
        <v>10</v>
      </c>
      <c r="L7" s="21"/>
      <c r="M7" s="7" t="s">
        <v>10</v>
      </c>
      <c r="N7" s="7" t="s">
        <v>10</v>
      </c>
    </row>
    <row r="8" spans="1:14" ht="10.5" customHeight="1" x14ac:dyDescent="0.25">
      <c r="A8" s="2" t="s">
        <v>11</v>
      </c>
      <c r="B8" s="14" t="s">
        <v>0</v>
      </c>
      <c r="C8" s="14" t="s">
        <v>9</v>
      </c>
      <c r="D8" s="14" t="s">
        <v>0</v>
      </c>
      <c r="E8" s="14" t="s">
        <v>9</v>
      </c>
      <c r="F8" s="14" t="s">
        <v>0</v>
      </c>
      <c r="G8" s="14" t="s">
        <v>9</v>
      </c>
      <c r="H8" s="14" t="s">
        <v>0</v>
      </c>
      <c r="I8" s="14" t="s">
        <v>9</v>
      </c>
      <c r="J8" s="14" t="s">
        <v>0</v>
      </c>
      <c r="K8" s="14" t="s">
        <v>9</v>
      </c>
      <c r="L8" s="14" t="s">
        <v>0</v>
      </c>
      <c r="M8" s="14" t="s">
        <v>9</v>
      </c>
      <c r="N8" s="14" t="s">
        <v>9</v>
      </c>
    </row>
    <row r="9" spans="1:14" ht="18" customHeight="1" x14ac:dyDescent="0.25">
      <c r="A9" s="5" t="s">
        <v>63</v>
      </c>
      <c r="B9" s="12">
        <v>108</v>
      </c>
      <c r="C9" s="1">
        <v>12.5</v>
      </c>
      <c r="D9" s="12">
        <v>726</v>
      </c>
      <c r="E9" s="1">
        <v>1.1142099999999999</v>
      </c>
      <c r="F9" s="12">
        <v>926.25228000000004</v>
      </c>
      <c r="G9" s="1">
        <v>-1.5874699999999999</v>
      </c>
      <c r="H9" s="12">
        <v>8231</v>
      </c>
      <c r="I9" s="1">
        <v>-1.9068000000000001</v>
      </c>
      <c r="J9" s="12">
        <v>8030.7477200000003</v>
      </c>
      <c r="K9" s="1">
        <v>-1.8575699999999999</v>
      </c>
      <c r="L9" s="12">
        <v>9065</v>
      </c>
      <c r="M9" s="1">
        <v>-1.52091</v>
      </c>
      <c r="N9" s="1">
        <v>2.62582</v>
      </c>
    </row>
    <row r="10" spans="1:14" ht="18" customHeight="1" x14ac:dyDescent="0.25">
      <c r="A10" s="5" t="s">
        <v>2</v>
      </c>
      <c r="B10" s="12"/>
      <c r="C10" s="1"/>
      <c r="D10" s="12"/>
      <c r="E10" s="1"/>
      <c r="F10" s="12"/>
      <c r="G10" s="1"/>
      <c r="H10" s="12"/>
      <c r="I10" s="1"/>
      <c r="J10" s="12"/>
      <c r="K10" s="1"/>
      <c r="L10" s="12"/>
      <c r="M10" s="1"/>
      <c r="N10" s="1"/>
    </row>
    <row r="11" spans="1:14" ht="11.25" customHeight="1" x14ac:dyDescent="0.25">
      <c r="A11" s="11" t="s">
        <v>76</v>
      </c>
      <c r="B11" s="12">
        <v>14</v>
      </c>
      <c r="C11" s="1">
        <v>-50</v>
      </c>
      <c r="D11" s="12">
        <v>665</v>
      </c>
      <c r="E11" s="1">
        <v>32.470120000000001</v>
      </c>
      <c r="F11" s="12">
        <v>816.67912000000001</v>
      </c>
      <c r="G11" s="1">
        <v>28.709499999999998</v>
      </c>
      <c r="H11" s="12">
        <v>4400</v>
      </c>
      <c r="I11" s="1">
        <v>26.728110000000001</v>
      </c>
      <c r="J11" s="12">
        <v>4248.3208800000002</v>
      </c>
      <c r="K11" s="1">
        <v>34.554609999999997</v>
      </c>
      <c r="L11" s="12">
        <v>5079</v>
      </c>
      <c r="M11" s="1">
        <v>26.911539999999999</v>
      </c>
      <c r="N11" s="1" t="s">
        <v>64</v>
      </c>
    </row>
    <row r="12" spans="1:14" ht="11.25" customHeight="1" x14ac:dyDescent="0.25">
      <c r="A12" s="11" t="s">
        <v>65</v>
      </c>
      <c r="B12" s="12">
        <v>539</v>
      </c>
      <c r="C12" s="1">
        <v>-11.78396</v>
      </c>
      <c r="D12" s="12">
        <v>12095</v>
      </c>
      <c r="E12" s="1">
        <v>-3.3945699999999999</v>
      </c>
      <c r="F12" s="12">
        <v>14920.732120000001</v>
      </c>
      <c r="G12" s="1">
        <v>-4.6091499999999996</v>
      </c>
      <c r="H12" s="12">
        <v>99288</v>
      </c>
      <c r="I12" s="1">
        <v>-5.8310300000000002</v>
      </c>
      <c r="J12" s="12">
        <v>96462.267879999999</v>
      </c>
      <c r="K12" s="1">
        <v>-6.3793699999999998</v>
      </c>
      <c r="L12" s="12">
        <v>111922</v>
      </c>
      <c r="M12" s="1">
        <v>-5.6044299999999998</v>
      </c>
      <c r="N12" s="1" t="s">
        <v>64</v>
      </c>
    </row>
    <row r="13" spans="1:14" ht="11.25" customHeight="1" x14ac:dyDescent="0.25">
      <c r="A13" s="11" t="s">
        <v>66</v>
      </c>
      <c r="B13" s="12">
        <v>194</v>
      </c>
      <c r="C13" s="1">
        <v>34.72222</v>
      </c>
      <c r="D13" s="12">
        <v>2010</v>
      </c>
      <c r="E13" s="1">
        <v>-0.98521999999999998</v>
      </c>
      <c r="F13" s="12">
        <v>2532.2173299999999</v>
      </c>
      <c r="G13" s="1">
        <v>-1.3778300000000001</v>
      </c>
      <c r="H13" s="12">
        <v>14547</v>
      </c>
      <c r="I13" s="1">
        <v>-1.8288599999999999</v>
      </c>
      <c r="J13" s="12">
        <v>14024.782670000001</v>
      </c>
      <c r="K13" s="1">
        <v>-2.0327199999999999</v>
      </c>
      <c r="L13" s="12">
        <v>16751</v>
      </c>
      <c r="M13" s="1">
        <v>-1.41831</v>
      </c>
      <c r="N13" s="1" t="s">
        <v>64</v>
      </c>
    </row>
    <row r="14" spans="1:14" x14ac:dyDescent="0.25">
      <c r="A14" s="5" t="s">
        <v>67</v>
      </c>
      <c r="B14" s="12">
        <v>747</v>
      </c>
      <c r="C14" s="1">
        <v>-4.5976999999999997</v>
      </c>
      <c r="D14" s="12">
        <v>14770</v>
      </c>
      <c r="E14" s="1">
        <v>-1.87351</v>
      </c>
      <c r="F14" s="12">
        <v>18269.628560000001</v>
      </c>
      <c r="G14" s="1">
        <v>-3.0469400000000002</v>
      </c>
      <c r="H14" s="12">
        <v>118235</v>
      </c>
      <c r="I14" s="1">
        <v>-4.4380300000000004</v>
      </c>
      <c r="J14" s="12">
        <v>114735.37144</v>
      </c>
      <c r="K14" s="1">
        <v>-4.79054</v>
      </c>
      <c r="L14" s="12">
        <v>133752</v>
      </c>
      <c r="M14" s="1">
        <v>-4.1623400000000004</v>
      </c>
      <c r="N14" s="1" t="s">
        <v>64</v>
      </c>
    </row>
    <row r="15" spans="1:14" ht="18" customHeight="1" x14ac:dyDescent="0.25">
      <c r="A15" s="5" t="s">
        <v>3</v>
      </c>
      <c r="B15" s="12"/>
      <c r="C15" s="1"/>
      <c r="D15" s="12"/>
      <c r="E15" s="1"/>
      <c r="F15" s="12"/>
      <c r="G15" s="1"/>
      <c r="H15" s="12"/>
      <c r="I15" s="1"/>
      <c r="J15" s="12"/>
      <c r="K15" s="1"/>
      <c r="L15" s="12"/>
      <c r="M15" s="1"/>
      <c r="N15" s="1"/>
    </row>
    <row r="16" spans="1:14" ht="11.25" customHeight="1" x14ac:dyDescent="0.25">
      <c r="A16" s="11" t="s">
        <v>68</v>
      </c>
      <c r="B16" s="12">
        <v>124</v>
      </c>
      <c r="C16" s="1">
        <v>-6.7669199999999998</v>
      </c>
      <c r="D16" s="12">
        <v>1008</v>
      </c>
      <c r="E16" s="1">
        <v>-10.717449999999999</v>
      </c>
      <c r="F16" s="12">
        <v>1260.2520199999999</v>
      </c>
      <c r="G16" s="1">
        <v>-10.578480000000001</v>
      </c>
      <c r="H16" s="12">
        <v>6772</v>
      </c>
      <c r="I16" s="1">
        <v>-5.27346</v>
      </c>
      <c r="J16" s="12">
        <v>6519.7479800000001</v>
      </c>
      <c r="K16" s="1">
        <v>-7.0962899999999998</v>
      </c>
      <c r="L16" s="12">
        <v>7904</v>
      </c>
      <c r="M16" s="1">
        <v>-6.0278200000000002</v>
      </c>
      <c r="N16" s="1" t="s">
        <v>64</v>
      </c>
    </row>
    <row r="17" spans="1:14" ht="11.25" customHeight="1" x14ac:dyDescent="0.25">
      <c r="A17" s="11" t="s">
        <v>69</v>
      </c>
      <c r="B17" s="12">
        <v>637</v>
      </c>
      <c r="C17" s="1">
        <v>-1.3931899999999999</v>
      </c>
      <c r="D17" s="12">
        <v>4836</v>
      </c>
      <c r="E17" s="1">
        <v>-3.76119</v>
      </c>
      <c r="F17" s="12">
        <v>6085.2284399999999</v>
      </c>
      <c r="G17" s="1">
        <v>-4.5677899999999996</v>
      </c>
      <c r="H17" s="12">
        <v>22987</v>
      </c>
      <c r="I17" s="1">
        <v>-5.3799299999999999</v>
      </c>
      <c r="J17" s="12">
        <v>21737.771560000001</v>
      </c>
      <c r="K17" s="1">
        <v>-6.4389000000000003</v>
      </c>
      <c r="L17" s="12">
        <v>28460</v>
      </c>
      <c r="M17" s="1">
        <v>-5.0225299999999997</v>
      </c>
      <c r="N17" s="1" t="s">
        <v>64</v>
      </c>
    </row>
    <row r="18" spans="1:14" ht="11.25" customHeight="1" x14ac:dyDescent="0.25">
      <c r="A18" s="11" t="s">
        <v>70</v>
      </c>
      <c r="B18" s="12">
        <v>114</v>
      </c>
      <c r="C18" s="1">
        <v>-2.5640999999999998</v>
      </c>
      <c r="D18" s="12">
        <v>804</v>
      </c>
      <c r="E18" s="1">
        <v>-8.9467700000000008</v>
      </c>
      <c r="F18" s="12">
        <v>1048.35808</v>
      </c>
      <c r="G18" s="1">
        <v>-8.0415600000000005</v>
      </c>
      <c r="H18" s="12">
        <v>6089</v>
      </c>
      <c r="I18" s="1">
        <v>-3.8831899999999999</v>
      </c>
      <c r="J18" s="12">
        <v>5844.64192</v>
      </c>
      <c r="K18" s="1">
        <v>-5.2677300000000002</v>
      </c>
      <c r="L18" s="12">
        <v>7007</v>
      </c>
      <c r="M18" s="1">
        <v>-4.4717099999999999</v>
      </c>
      <c r="N18" s="1" t="s">
        <v>64</v>
      </c>
    </row>
    <row r="19" spans="1:14" x14ac:dyDescent="0.25">
      <c r="A19" s="5" t="s">
        <v>71</v>
      </c>
      <c r="B19" s="12">
        <v>875</v>
      </c>
      <c r="C19" s="1">
        <v>-2.34375</v>
      </c>
      <c r="D19" s="12">
        <v>6648</v>
      </c>
      <c r="E19" s="1">
        <v>-5.5279199999999999</v>
      </c>
      <c r="F19" s="12">
        <v>8393.8385400000006</v>
      </c>
      <c r="G19" s="1">
        <v>-5.9605199999999998</v>
      </c>
      <c r="H19" s="12">
        <v>35848</v>
      </c>
      <c r="I19" s="1">
        <v>-5.1087899999999999</v>
      </c>
      <c r="J19" s="12">
        <v>34102.161460000003</v>
      </c>
      <c r="K19" s="1">
        <v>-6.3671800000000003</v>
      </c>
      <c r="L19" s="12">
        <v>43371</v>
      </c>
      <c r="M19" s="1">
        <v>-5.1191199999999997</v>
      </c>
      <c r="N19" s="1" t="s">
        <v>64</v>
      </c>
    </row>
    <row r="20" spans="1:14" ht="16" customHeight="1" x14ac:dyDescent="0.25">
      <c r="A20" s="5" t="s">
        <v>77</v>
      </c>
      <c r="B20" s="12">
        <v>1092</v>
      </c>
      <c r="C20" s="1">
        <v>0.18348999999999999</v>
      </c>
      <c r="D20" s="12">
        <v>10697</v>
      </c>
      <c r="E20" s="1">
        <v>-4.8478899999999996</v>
      </c>
      <c r="F20" s="12">
        <v>13237.93922</v>
      </c>
      <c r="G20" s="1">
        <v>-5.3801100000000002</v>
      </c>
      <c r="H20" s="12">
        <v>84483</v>
      </c>
      <c r="I20" s="1">
        <v>-5.0699500000000004</v>
      </c>
      <c r="J20" s="12">
        <v>81942.06078</v>
      </c>
      <c r="K20" s="1">
        <v>-5.81271</v>
      </c>
      <c r="L20" s="12">
        <v>96272</v>
      </c>
      <c r="M20" s="1">
        <v>-4.9888000000000003</v>
      </c>
      <c r="N20" s="1">
        <v>2.06779</v>
      </c>
    </row>
    <row r="21" spans="1:14" ht="18" customHeight="1" x14ac:dyDescent="0.25">
      <c r="A21" s="5" t="s">
        <v>78</v>
      </c>
      <c r="B21" s="12">
        <v>638</v>
      </c>
      <c r="C21" s="1">
        <v>-6.8613099999999996</v>
      </c>
      <c r="D21" s="12">
        <v>11447</v>
      </c>
      <c r="E21" s="1">
        <v>-1.0203199999999999</v>
      </c>
      <c r="F21" s="12">
        <v>14351.80888</v>
      </c>
      <c r="G21" s="1">
        <v>-2.5025900000000001</v>
      </c>
      <c r="H21" s="12">
        <v>77832</v>
      </c>
      <c r="I21" s="1">
        <v>-3.7923399999999998</v>
      </c>
      <c r="J21" s="12">
        <v>74927.191120000003</v>
      </c>
      <c r="K21" s="1">
        <v>-4.0787000000000004</v>
      </c>
      <c r="L21" s="12">
        <v>89917</v>
      </c>
      <c r="M21" s="1">
        <v>-3.4707499999999998</v>
      </c>
      <c r="N21" s="1">
        <v>0.60253999999999996</v>
      </c>
    </row>
    <row r="22" spans="1:14" ht="18" customHeight="1" x14ac:dyDescent="0.25">
      <c r="A22" s="5" t="s">
        <v>79</v>
      </c>
      <c r="B22" s="12">
        <v>1730</v>
      </c>
      <c r="C22" s="1">
        <v>-2.5352100000000002</v>
      </c>
      <c r="D22" s="12">
        <v>22144</v>
      </c>
      <c r="E22" s="1">
        <v>-2.907</v>
      </c>
      <c r="F22" s="12">
        <v>27589.748100000001</v>
      </c>
      <c r="G22" s="1">
        <v>-3.9047900000000002</v>
      </c>
      <c r="H22" s="12">
        <v>162315</v>
      </c>
      <c r="I22" s="1">
        <v>-4.4615799999999997</v>
      </c>
      <c r="J22" s="12">
        <v>156869.2519</v>
      </c>
      <c r="K22" s="1">
        <v>-4.9923599999999997</v>
      </c>
      <c r="L22" s="12">
        <v>186189</v>
      </c>
      <c r="M22" s="1">
        <v>-4.2616899999999998</v>
      </c>
      <c r="N22" s="1">
        <v>1.5503800000000001</v>
      </c>
    </row>
    <row r="23" spans="1:14" ht="6" customHeight="1" x14ac:dyDescent="0.25">
      <c r="A23" s="20"/>
      <c r="B23" s="20"/>
      <c r="C23" s="20"/>
      <c r="D23" s="20"/>
      <c r="E23" s="20"/>
      <c r="F23" s="20"/>
      <c r="G23" s="20"/>
      <c r="H23" s="20"/>
      <c r="I23" s="20"/>
      <c r="J23" s="20"/>
      <c r="K23" s="20"/>
      <c r="L23" s="20"/>
      <c r="M23" s="20"/>
      <c r="N23" s="20"/>
    </row>
    <row r="24" spans="1:14" x14ac:dyDescent="0.25">
      <c r="A24" s="5" t="s">
        <v>4</v>
      </c>
      <c r="B24" s="5"/>
      <c r="C24" s="5"/>
      <c r="D24" s="5"/>
      <c r="E24" s="5"/>
      <c r="F24" s="5"/>
      <c r="G24" s="5"/>
      <c r="H24" s="5"/>
      <c r="I24" s="5"/>
      <c r="J24" s="5"/>
      <c r="K24" s="5"/>
      <c r="L24" s="5"/>
      <c r="M24" s="5"/>
    </row>
    <row r="25" spans="1:14" x14ac:dyDescent="0.25">
      <c r="A25" s="5" t="s">
        <v>13</v>
      </c>
      <c r="B25" s="5"/>
      <c r="C25" s="5"/>
      <c r="D25" s="5"/>
      <c r="E25" s="5"/>
      <c r="F25" s="5"/>
      <c r="G25" s="5"/>
      <c r="H25" s="5"/>
      <c r="I25" s="5"/>
      <c r="J25" s="5"/>
      <c r="K25" s="5"/>
      <c r="L25" s="5"/>
      <c r="M25" s="5"/>
    </row>
    <row r="26" spans="1:14" ht="10.5" customHeight="1" x14ac:dyDescent="0.25">
      <c r="A26" s="5" t="s">
        <v>14</v>
      </c>
      <c r="B26" s="5"/>
      <c r="C26" s="5"/>
      <c r="D26" s="5"/>
      <c r="E26" s="5"/>
      <c r="F26" s="5"/>
      <c r="G26" s="5"/>
      <c r="H26" s="5"/>
      <c r="I26" s="5"/>
      <c r="J26" s="5"/>
      <c r="K26" s="5"/>
      <c r="L26" s="5"/>
      <c r="M26" s="5"/>
      <c r="N26" s="5"/>
    </row>
    <row r="27" spans="1:14" ht="10.5" customHeight="1" x14ac:dyDescent="0.25">
      <c r="A27" s="5" t="s">
        <v>15</v>
      </c>
      <c r="B27" s="5"/>
      <c r="C27" s="5"/>
      <c r="D27" s="5"/>
      <c r="E27" s="5"/>
      <c r="F27" s="5"/>
      <c r="G27" s="5"/>
      <c r="H27" s="5"/>
      <c r="I27" s="5"/>
      <c r="J27" s="5"/>
      <c r="K27" s="5"/>
      <c r="L27" s="5"/>
      <c r="M27" s="5"/>
      <c r="N27" s="5"/>
    </row>
    <row r="28" spans="1:14" ht="10.5" customHeight="1" x14ac:dyDescent="0.25">
      <c r="A28" s="5" t="s">
        <v>16</v>
      </c>
      <c r="B28" s="5"/>
      <c r="C28" s="5"/>
      <c r="D28" s="5"/>
      <c r="E28" s="5"/>
      <c r="F28" s="5"/>
      <c r="G28" s="5"/>
      <c r="H28" s="5"/>
      <c r="I28" s="5"/>
      <c r="J28" s="5"/>
      <c r="K28" s="5"/>
      <c r="L28" s="5"/>
      <c r="M28" s="5"/>
      <c r="N28" s="5"/>
    </row>
    <row r="29" spans="1:14" ht="10.5" customHeight="1" x14ac:dyDescent="0.25">
      <c r="A29" s="5" t="s">
        <v>17</v>
      </c>
      <c r="B29" s="5"/>
      <c r="C29" s="5"/>
      <c r="D29" s="5"/>
      <c r="E29" s="5"/>
      <c r="F29" s="5"/>
      <c r="G29" s="5"/>
      <c r="H29" s="5"/>
      <c r="I29" s="5"/>
      <c r="J29" s="5"/>
      <c r="K29" s="5"/>
      <c r="L29" s="5"/>
      <c r="M29" s="5"/>
      <c r="N29" s="5"/>
    </row>
    <row r="30" spans="1:14" ht="10.5" customHeight="1" x14ac:dyDescent="0.25">
      <c r="A30" s="5" t="s">
        <v>18</v>
      </c>
      <c r="B30" s="5"/>
      <c r="C30" s="5"/>
      <c r="D30" s="5"/>
      <c r="E30" s="5"/>
      <c r="F30" s="5"/>
      <c r="G30" s="5"/>
      <c r="H30" s="5"/>
      <c r="I30" s="5"/>
      <c r="J30" s="5"/>
      <c r="K30" s="5"/>
      <c r="L30" s="5"/>
      <c r="M30" s="5"/>
      <c r="N30" s="5"/>
    </row>
    <row r="31" spans="1:14" ht="10.5" customHeight="1" x14ac:dyDescent="0.25">
      <c r="A31" s="5" t="s">
        <v>19</v>
      </c>
      <c r="B31" s="5"/>
      <c r="C31" s="5"/>
      <c r="D31" s="5"/>
      <c r="E31" s="5"/>
      <c r="F31" s="5"/>
      <c r="G31" s="5"/>
      <c r="H31" s="5"/>
      <c r="I31" s="5"/>
      <c r="J31" s="5"/>
      <c r="K31" s="5"/>
      <c r="L31" s="5"/>
      <c r="M31" s="5"/>
      <c r="N31" s="18" t="s">
        <v>6</v>
      </c>
    </row>
    <row r="32" spans="1:14" ht="10.5" customHeight="1" x14ac:dyDescent="0.25">
      <c r="A32" s="5" t="s">
        <v>20</v>
      </c>
      <c r="B32" s="5"/>
      <c r="C32" s="5"/>
      <c r="D32" s="5"/>
      <c r="E32" s="5"/>
      <c r="F32" s="5"/>
      <c r="G32" s="5"/>
      <c r="H32" s="5"/>
      <c r="I32" s="5"/>
      <c r="J32" s="5"/>
      <c r="K32" s="5"/>
      <c r="L32" s="5"/>
      <c r="M32" s="5"/>
      <c r="N32" s="18" t="s">
        <v>7</v>
      </c>
    </row>
    <row r="33" spans="1:14" ht="40" customHeight="1" x14ac:dyDescent="0.25">
      <c r="A33" s="25" t="s">
        <v>131</v>
      </c>
      <c r="B33" s="25"/>
      <c r="C33" s="25"/>
      <c r="D33" s="25"/>
      <c r="E33" s="25"/>
      <c r="F33" s="25"/>
      <c r="G33" s="25"/>
      <c r="H33" s="25"/>
      <c r="I33" s="25"/>
      <c r="J33" s="25"/>
      <c r="K33" s="25"/>
      <c r="L33" s="25"/>
      <c r="M33" s="25"/>
      <c r="N33" s="25"/>
    </row>
    <row r="34" spans="1:14" ht="10.5" customHeight="1" x14ac:dyDescent="0.25">
      <c r="A34" s="5"/>
      <c r="B34" s="5"/>
      <c r="C34" s="5"/>
      <c r="D34" s="5"/>
      <c r="E34" s="5"/>
      <c r="F34" s="5"/>
      <c r="G34" s="5"/>
      <c r="H34" s="5"/>
      <c r="I34" s="5"/>
      <c r="J34" s="5"/>
      <c r="K34" s="5"/>
      <c r="L34" s="5"/>
      <c r="M34" s="5"/>
    </row>
    <row r="35" spans="1:14" ht="10.5" customHeight="1" x14ac:dyDescent="0.25">
      <c r="A35" s="9" t="s">
        <v>5</v>
      </c>
      <c r="B35" s="9"/>
      <c r="C35" s="9"/>
      <c r="D35" s="9"/>
      <c r="E35" s="9"/>
      <c r="F35" s="9"/>
      <c r="G35" s="9"/>
      <c r="H35" s="9"/>
      <c r="I35" s="9"/>
      <c r="J35" s="9"/>
      <c r="K35" s="9"/>
      <c r="L35" s="6"/>
      <c r="M35" s="6"/>
      <c r="N35" s="18" t="s">
        <v>74</v>
      </c>
    </row>
    <row r="36" spans="1:14" ht="10.5" customHeight="1" x14ac:dyDescent="0.25">
      <c r="A36" s="8" t="s">
        <v>21</v>
      </c>
      <c r="B36" s="8"/>
      <c r="C36" s="8"/>
      <c r="D36" s="8"/>
      <c r="E36" s="8"/>
      <c r="F36" s="8"/>
      <c r="G36" s="8"/>
      <c r="H36" s="13"/>
      <c r="I36" s="13"/>
      <c r="J36" s="13"/>
      <c r="K36" s="13"/>
      <c r="L36" s="13"/>
      <c r="M36" s="13"/>
      <c r="N36" s="18" t="s">
        <v>75</v>
      </c>
    </row>
    <row r="37" spans="1:14" ht="10.5" customHeight="1" x14ac:dyDescent="0.25">
      <c r="A37" s="16" t="str">
        <f>HYPERLINK("https://www.gov.uk/government/publications/road-accidents-and-safety-statistics-guidance","Notes &amp; Definitions")</f>
        <v>Notes &amp; Definitions</v>
      </c>
      <c r="B37" s="9"/>
      <c r="C37" s="9"/>
      <c r="D37" s="9"/>
      <c r="E37" s="22"/>
      <c r="F37" s="9"/>
      <c r="G37" s="22"/>
      <c r="H37" s="13"/>
      <c r="I37" s="13"/>
      <c r="J37" s="13"/>
      <c r="K37" s="13"/>
      <c r="L37" s="13"/>
      <c r="M37" s="13"/>
      <c r="N37" s="18"/>
    </row>
  </sheetData>
  <mergeCells count="6">
    <mergeCell ref="A33:N33"/>
    <mergeCell ref="B6:C6"/>
    <mergeCell ref="D6:E6"/>
    <mergeCell ref="F6:G6"/>
    <mergeCell ref="H6:I6"/>
    <mergeCell ref="J6:K6"/>
  </mergeCells>
  <hyperlinks>
    <hyperlink ref="A36"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opLeftCell="A22" workbookViewId="0">
      <selection activeCell="N34" sqref="N34"/>
    </sheetView>
  </sheetViews>
  <sheetFormatPr defaultRowHeight="12.5" x14ac:dyDescent="0.25"/>
  <cols>
    <col min="1" max="1" width="15.6328125" customWidth="1"/>
    <col min="2" max="2" width="6.6328125" customWidth="1"/>
    <col min="3" max="3" width="6.54296875" customWidth="1"/>
    <col min="4" max="4" width="9.36328125" customWidth="1"/>
    <col min="5" max="5" width="6.54296875" customWidth="1"/>
    <col min="6" max="6" width="9.36328125" customWidth="1"/>
    <col min="7" max="7" width="6.54296875" customWidth="1"/>
    <col min="8" max="8" width="9.36328125" customWidth="1"/>
    <col min="9" max="9" width="6.54296875" customWidth="1"/>
    <col min="10" max="10" width="9.36328125" customWidth="1"/>
    <col min="11" max="11" width="6.54296875" customWidth="1"/>
    <col min="12" max="12" width="9.36328125" customWidth="1"/>
    <col min="13" max="13" width="6.54296875" customWidth="1"/>
    <col min="14" max="14" width="9.90625" customWidth="1"/>
  </cols>
  <sheetData>
    <row r="1" spans="1:14" ht="13.5" customHeight="1" x14ac:dyDescent="0.3">
      <c r="A1" s="23" t="s">
        <v>8</v>
      </c>
    </row>
    <row r="2" spans="1:14" ht="13.5" customHeight="1" x14ac:dyDescent="0.25">
      <c r="A2" s="4" t="str">
        <f>HYPERLINK("https://www.gov.uk/government/statistics/reported-road-casualties-great-britain-annual-report-2014",
  "Reported Road Casualties Great Britain Annual Report 2014")</f>
        <v>Reported Road Casualties Great Britain Annual Report 2014</v>
      </c>
    </row>
    <row r="3" spans="1:14" ht="13.5" customHeight="1" x14ac:dyDescent="0.3">
      <c r="A3" s="3" t="s">
        <v>27</v>
      </c>
    </row>
    <row r="4" spans="1:14" ht="13.5" customHeight="1" x14ac:dyDescent="0.3">
      <c r="A4" s="3" t="s">
        <v>89</v>
      </c>
    </row>
    <row r="5" spans="1:14" ht="18" customHeight="1" x14ac:dyDescent="0.25">
      <c r="A5" s="20"/>
      <c r="B5" s="20"/>
      <c r="C5" s="20"/>
      <c r="D5" s="20"/>
      <c r="E5" s="20"/>
      <c r="F5" s="20"/>
      <c r="G5" s="20"/>
      <c r="H5" s="20"/>
      <c r="I5" s="20"/>
      <c r="J5" s="20"/>
      <c r="K5" s="20"/>
      <c r="L5" s="20"/>
      <c r="M5" s="20"/>
      <c r="N5" s="10" t="s">
        <v>90</v>
      </c>
    </row>
    <row r="6" spans="1:14" x14ac:dyDescent="0.25">
      <c r="A6" s="5"/>
      <c r="B6" s="26" t="s">
        <v>28</v>
      </c>
      <c r="C6" s="26"/>
      <c r="D6" s="27" t="s">
        <v>22</v>
      </c>
      <c r="E6" s="27"/>
      <c r="F6" s="26" t="s">
        <v>23</v>
      </c>
      <c r="G6" s="26"/>
      <c r="H6" s="26" t="s">
        <v>24</v>
      </c>
      <c r="I6" s="26"/>
      <c r="J6" s="26" t="s">
        <v>25</v>
      </c>
      <c r="K6" s="26"/>
      <c r="L6" s="19" t="s">
        <v>26</v>
      </c>
      <c r="M6" s="19"/>
      <c r="N6" s="17" t="s">
        <v>12</v>
      </c>
    </row>
    <row r="7" spans="1:14" ht="15" customHeight="1" x14ac:dyDescent="0.25">
      <c r="A7" s="2" t="s">
        <v>1</v>
      </c>
      <c r="B7" s="15"/>
      <c r="C7" s="7" t="s">
        <v>10</v>
      </c>
      <c r="D7" s="21"/>
      <c r="E7" s="7" t="s">
        <v>10</v>
      </c>
      <c r="F7" s="21"/>
      <c r="G7" s="7" t="s">
        <v>10</v>
      </c>
      <c r="H7" s="21"/>
      <c r="I7" s="7" t="s">
        <v>10</v>
      </c>
      <c r="J7" s="21"/>
      <c r="K7" s="7" t="s">
        <v>10</v>
      </c>
      <c r="L7" s="21"/>
      <c r="M7" s="7" t="s">
        <v>10</v>
      </c>
      <c r="N7" s="7" t="s">
        <v>10</v>
      </c>
    </row>
    <row r="8" spans="1:14" ht="10.5" customHeight="1" x14ac:dyDescent="0.25">
      <c r="A8" s="2" t="s">
        <v>11</v>
      </c>
      <c r="B8" s="14" t="s">
        <v>0</v>
      </c>
      <c r="C8" s="14" t="s">
        <v>9</v>
      </c>
      <c r="D8" s="14" t="s">
        <v>0</v>
      </c>
      <c r="E8" s="14" t="s">
        <v>9</v>
      </c>
      <c r="F8" s="14" t="s">
        <v>0</v>
      </c>
      <c r="G8" s="14" t="s">
        <v>9</v>
      </c>
      <c r="H8" s="14" t="s">
        <v>0</v>
      </c>
      <c r="I8" s="14" t="s">
        <v>9</v>
      </c>
      <c r="J8" s="14" t="s">
        <v>0</v>
      </c>
      <c r="K8" s="14" t="s">
        <v>9</v>
      </c>
      <c r="L8" s="14" t="s">
        <v>0</v>
      </c>
      <c r="M8" s="14" t="s">
        <v>9</v>
      </c>
      <c r="N8" s="14" t="s">
        <v>9</v>
      </c>
    </row>
    <row r="9" spans="1:14" ht="18" customHeight="1" x14ac:dyDescent="0.25">
      <c r="A9" s="5" t="s">
        <v>80</v>
      </c>
      <c r="B9" s="12">
        <v>96</v>
      </c>
      <c r="C9" s="1">
        <v>-4</v>
      </c>
      <c r="D9" s="12">
        <v>718</v>
      </c>
      <c r="E9" s="1">
        <v>8.7878799999999995</v>
      </c>
      <c r="F9" s="12">
        <v>941.19341999999995</v>
      </c>
      <c r="G9" s="1">
        <v>8.7860200000000006</v>
      </c>
      <c r="H9" s="12">
        <v>8391</v>
      </c>
      <c r="I9" s="1">
        <v>5.2558999999999996</v>
      </c>
      <c r="J9" s="12">
        <v>8167.8065800000004</v>
      </c>
      <c r="K9" s="1">
        <v>6.20221</v>
      </c>
      <c r="L9" s="12">
        <v>9205</v>
      </c>
      <c r="M9" s="1">
        <v>5.4168599999999998</v>
      </c>
      <c r="N9" s="1">
        <v>2.29481</v>
      </c>
    </row>
    <row r="10" spans="1:14" ht="18" customHeight="1" x14ac:dyDescent="0.25">
      <c r="A10" s="5" t="s">
        <v>2</v>
      </c>
      <c r="B10" s="12"/>
      <c r="C10" s="1"/>
      <c r="D10" s="12"/>
      <c r="E10" s="1"/>
      <c r="F10" s="12"/>
      <c r="G10" s="1"/>
      <c r="H10" s="12"/>
      <c r="I10" s="1"/>
      <c r="J10" s="12"/>
      <c r="K10" s="1"/>
      <c r="L10" s="12"/>
      <c r="M10" s="1"/>
      <c r="N10" s="1"/>
    </row>
    <row r="11" spans="1:14" ht="11.25" customHeight="1" x14ac:dyDescent="0.25">
      <c r="A11" s="11" t="s">
        <v>93</v>
      </c>
      <c r="B11" s="12">
        <v>28</v>
      </c>
      <c r="C11" s="1">
        <v>366.66667000000001</v>
      </c>
      <c r="D11" s="12">
        <v>502</v>
      </c>
      <c r="E11" s="1">
        <v>14.874140000000001</v>
      </c>
      <c r="F11" s="12">
        <v>634.51346000000001</v>
      </c>
      <c r="G11" s="1">
        <v>16.600449999999999</v>
      </c>
      <c r="H11" s="12">
        <v>3472</v>
      </c>
      <c r="I11" s="1">
        <v>27.600149999999999</v>
      </c>
      <c r="J11" s="12">
        <v>3339.4865399999999</v>
      </c>
      <c r="K11" s="1">
        <v>32.336210000000001</v>
      </c>
      <c r="L11" s="12">
        <v>4002</v>
      </c>
      <c r="M11" s="1">
        <v>26.48546</v>
      </c>
      <c r="N11" s="1" t="s">
        <v>81</v>
      </c>
    </row>
    <row r="12" spans="1:14" ht="11.25" customHeight="1" x14ac:dyDescent="0.25">
      <c r="A12" s="11" t="s">
        <v>82</v>
      </c>
      <c r="B12" s="12">
        <v>611</v>
      </c>
      <c r="C12" s="1">
        <v>13.568770000000001</v>
      </c>
      <c r="D12" s="12">
        <v>12520</v>
      </c>
      <c r="E12" s="1">
        <v>2.9774600000000002</v>
      </c>
      <c r="F12" s="12">
        <v>15641.68009</v>
      </c>
      <c r="G12" s="1">
        <v>3.91432</v>
      </c>
      <c r="H12" s="12">
        <v>105436</v>
      </c>
      <c r="I12" s="1">
        <v>7.0524899999999997</v>
      </c>
      <c r="J12" s="12">
        <v>102314.31991000001</v>
      </c>
      <c r="K12" s="1">
        <v>7.6921200000000001</v>
      </c>
      <c r="L12" s="12">
        <v>118567</v>
      </c>
      <c r="M12" s="1">
        <v>6.6384299999999996</v>
      </c>
      <c r="N12" s="1" t="s">
        <v>81</v>
      </c>
    </row>
    <row r="13" spans="1:14" ht="11.25" customHeight="1" x14ac:dyDescent="0.25">
      <c r="A13" s="11" t="s">
        <v>83</v>
      </c>
      <c r="B13" s="12">
        <v>144</v>
      </c>
      <c r="C13" s="1">
        <v>-17.241379999999999</v>
      </c>
      <c r="D13" s="12">
        <v>2030</v>
      </c>
      <c r="E13" s="1">
        <v>9.8484800000000003</v>
      </c>
      <c r="F13" s="12">
        <v>2567.5945200000001</v>
      </c>
      <c r="G13" s="1">
        <v>8.9222099999999998</v>
      </c>
      <c r="H13" s="12">
        <v>14818</v>
      </c>
      <c r="I13" s="1">
        <v>4.1321199999999996</v>
      </c>
      <c r="J13" s="12">
        <v>14280.405479999999</v>
      </c>
      <c r="K13" s="1">
        <v>5.6993099999999997</v>
      </c>
      <c r="L13" s="12">
        <v>16992</v>
      </c>
      <c r="M13" s="1">
        <v>4.5532899999999996</v>
      </c>
      <c r="N13" s="1" t="s">
        <v>81</v>
      </c>
    </row>
    <row r="14" spans="1:14" x14ac:dyDescent="0.25">
      <c r="A14" s="5" t="s">
        <v>84</v>
      </c>
      <c r="B14" s="12">
        <v>783</v>
      </c>
      <c r="C14" s="1">
        <v>9.0529200000000003</v>
      </c>
      <c r="D14" s="12">
        <v>15052</v>
      </c>
      <c r="E14" s="1">
        <v>4.2165800000000004</v>
      </c>
      <c r="F14" s="12">
        <v>18843.788069999999</v>
      </c>
      <c r="G14" s="1">
        <v>4.9563499999999996</v>
      </c>
      <c r="H14" s="12">
        <v>123726</v>
      </c>
      <c r="I14" s="1">
        <v>7.1768299999999998</v>
      </c>
      <c r="J14" s="12">
        <v>119934.21193</v>
      </c>
      <c r="K14" s="1">
        <v>8.0097100000000001</v>
      </c>
      <c r="L14" s="12">
        <v>139561</v>
      </c>
      <c r="M14" s="1">
        <v>6.8597700000000001</v>
      </c>
      <c r="N14" s="1" t="s">
        <v>81</v>
      </c>
    </row>
    <row r="15" spans="1:14" ht="18" customHeight="1" x14ac:dyDescent="0.25">
      <c r="A15" s="5" t="s">
        <v>3</v>
      </c>
      <c r="B15" s="12"/>
      <c r="C15" s="1"/>
      <c r="D15" s="12"/>
      <c r="E15" s="1"/>
      <c r="F15" s="12"/>
      <c r="G15" s="1"/>
      <c r="H15" s="12"/>
      <c r="I15" s="1"/>
      <c r="J15" s="12"/>
      <c r="K15" s="1"/>
      <c r="L15" s="12"/>
      <c r="M15" s="1"/>
      <c r="N15" s="1"/>
    </row>
    <row r="16" spans="1:14" ht="11.25" customHeight="1" x14ac:dyDescent="0.25">
      <c r="A16" s="11" t="s">
        <v>85</v>
      </c>
      <c r="B16" s="12">
        <v>133</v>
      </c>
      <c r="C16" s="1">
        <v>16.66667</v>
      </c>
      <c r="D16" s="12">
        <v>1129</v>
      </c>
      <c r="E16" s="1">
        <v>15.321759999999999</v>
      </c>
      <c r="F16" s="12">
        <v>1409.3385599999999</v>
      </c>
      <c r="G16" s="1">
        <v>14.73311</v>
      </c>
      <c r="H16" s="12">
        <v>7149</v>
      </c>
      <c r="I16" s="1">
        <v>8.8956599999999995</v>
      </c>
      <c r="J16" s="12">
        <v>6868.6614399999999</v>
      </c>
      <c r="K16" s="1">
        <v>11.9648</v>
      </c>
      <c r="L16" s="12">
        <v>8411</v>
      </c>
      <c r="M16" s="1">
        <v>9.8328500000000005</v>
      </c>
      <c r="N16" s="1" t="s">
        <v>81</v>
      </c>
    </row>
    <row r="17" spans="1:14" ht="11.25" customHeight="1" x14ac:dyDescent="0.25">
      <c r="A17" s="11" t="s">
        <v>86</v>
      </c>
      <c r="B17" s="12">
        <v>646</v>
      </c>
      <c r="C17" s="1">
        <v>-0.30864000000000003</v>
      </c>
      <c r="D17" s="12">
        <v>5025</v>
      </c>
      <c r="E17" s="1">
        <v>4.4915799999999999</v>
      </c>
      <c r="F17" s="12">
        <v>6376.4930599999998</v>
      </c>
      <c r="G17" s="1">
        <v>4.24247</v>
      </c>
      <c r="H17" s="12">
        <v>24294</v>
      </c>
      <c r="I17" s="1">
        <v>0.97677000000000003</v>
      </c>
      <c r="J17" s="12">
        <v>22942.506939999999</v>
      </c>
      <c r="K17" s="1">
        <v>2.0051999999999999</v>
      </c>
      <c r="L17" s="12">
        <v>29965</v>
      </c>
      <c r="M17" s="1">
        <v>1.52121</v>
      </c>
      <c r="N17" s="1" t="s">
        <v>81</v>
      </c>
    </row>
    <row r="18" spans="1:14" ht="11.25" customHeight="1" x14ac:dyDescent="0.25">
      <c r="A18" s="11" t="s">
        <v>87</v>
      </c>
      <c r="B18" s="12">
        <v>117</v>
      </c>
      <c r="C18" s="1">
        <v>-12.03008</v>
      </c>
      <c r="D18" s="12">
        <v>883</v>
      </c>
      <c r="E18" s="1">
        <v>15.274150000000001</v>
      </c>
      <c r="F18" s="12">
        <v>1140.0346099999999</v>
      </c>
      <c r="G18" s="1">
        <v>12.25652</v>
      </c>
      <c r="H18" s="12">
        <v>6335</v>
      </c>
      <c r="I18" s="1">
        <v>1.14961</v>
      </c>
      <c r="J18" s="12">
        <v>6077.9653900000003</v>
      </c>
      <c r="K18" s="1">
        <v>3.20939</v>
      </c>
      <c r="L18" s="12">
        <v>7335</v>
      </c>
      <c r="M18" s="1">
        <v>2.41553</v>
      </c>
      <c r="N18" s="1" t="s">
        <v>81</v>
      </c>
    </row>
    <row r="19" spans="1:14" x14ac:dyDescent="0.25">
      <c r="A19" s="5" t="s">
        <v>88</v>
      </c>
      <c r="B19" s="12">
        <v>896</v>
      </c>
      <c r="C19" s="1">
        <v>0.11173</v>
      </c>
      <c r="D19" s="12">
        <v>7037</v>
      </c>
      <c r="E19" s="1">
        <v>7.3695500000000003</v>
      </c>
      <c r="F19" s="12">
        <v>8925.8662299999996</v>
      </c>
      <c r="G19" s="1">
        <v>6.7571599999999998</v>
      </c>
      <c r="H19" s="12">
        <v>37778</v>
      </c>
      <c r="I19" s="1">
        <v>2.4154900000000001</v>
      </c>
      <c r="J19" s="12">
        <v>35889.13377</v>
      </c>
      <c r="K19" s="1">
        <v>3.9808599999999998</v>
      </c>
      <c r="L19" s="12">
        <v>45711</v>
      </c>
      <c r="M19" s="1">
        <v>3.1013199999999999</v>
      </c>
      <c r="N19" s="1" t="s">
        <v>81</v>
      </c>
    </row>
    <row r="20" spans="1:14" ht="16" customHeight="1" x14ac:dyDescent="0.25">
      <c r="A20" s="5" t="s">
        <v>94</v>
      </c>
      <c r="B20" s="12">
        <v>1090</v>
      </c>
      <c r="C20" s="1">
        <v>1.3011200000000001</v>
      </c>
      <c r="D20" s="12">
        <v>11242</v>
      </c>
      <c r="E20" s="1">
        <v>4.6059400000000004</v>
      </c>
      <c r="F20" s="12">
        <v>13990.652319999999</v>
      </c>
      <c r="G20" s="1">
        <v>4.7664400000000002</v>
      </c>
      <c r="H20" s="12">
        <v>88995</v>
      </c>
      <c r="I20" s="1">
        <v>5.3506999999999998</v>
      </c>
      <c r="J20" s="12">
        <v>86246.347680000006</v>
      </c>
      <c r="K20" s="1">
        <v>6.1737200000000003</v>
      </c>
      <c r="L20" s="12">
        <v>101327</v>
      </c>
      <c r="M20" s="1">
        <v>5.2223300000000004</v>
      </c>
      <c r="N20" s="1">
        <v>2.0720900000000002</v>
      </c>
    </row>
    <row r="21" spans="1:14" ht="18" customHeight="1" x14ac:dyDescent="0.25">
      <c r="A21" s="5" t="s">
        <v>95</v>
      </c>
      <c r="B21" s="12">
        <v>685</v>
      </c>
      <c r="C21" s="1">
        <v>7.5353199999999996</v>
      </c>
      <c r="D21" s="12">
        <v>11565</v>
      </c>
      <c r="E21" s="1">
        <v>6.0036699999999996</v>
      </c>
      <c r="F21" s="12">
        <v>14720.195390000001</v>
      </c>
      <c r="G21" s="1">
        <v>6.4684200000000001</v>
      </c>
      <c r="H21" s="12">
        <v>80900</v>
      </c>
      <c r="I21" s="1">
        <v>6.6930399999999999</v>
      </c>
      <c r="J21" s="12">
        <v>77744.804610000007</v>
      </c>
      <c r="K21" s="1">
        <v>7.9566999999999997</v>
      </c>
      <c r="L21" s="12">
        <v>93150</v>
      </c>
      <c r="M21" s="1">
        <v>6.6131000000000002</v>
      </c>
      <c r="N21" s="1">
        <v>3.8370199999999999</v>
      </c>
    </row>
    <row r="22" spans="1:14" ht="18" customHeight="1" x14ac:dyDescent="0.25">
      <c r="A22" s="5" t="s">
        <v>96</v>
      </c>
      <c r="B22" s="12">
        <v>1775</v>
      </c>
      <c r="C22" s="1">
        <v>3.61938</v>
      </c>
      <c r="D22" s="12">
        <v>22807</v>
      </c>
      <c r="E22" s="1">
        <v>5.31006</v>
      </c>
      <c r="F22" s="12">
        <v>28710.847720000002</v>
      </c>
      <c r="G22" s="1">
        <v>5.6322000000000001</v>
      </c>
      <c r="H22" s="12">
        <v>169895</v>
      </c>
      <c r="I22" s="1">
        <v>5.9856499999999997</v>
      </c>
      <c r="J22" s="12">
        <v>163991.15228000001</v>
      </c>
      <c r="K22" s="1">
        <v>7.0115999999999996</v>
      </c>
      <c r="L22" s="12">
        <v>194477</v>
      </c>
      <c r="M22" s="1">
        <v>5.8839199999999998</v>
      </c>
      <c r="N22" s="1">
        <v>2.6884299999999999</v>
      </c>
    </row>
    <row r="23" spans="1:14" ht="6" customHeight="1" x14ac:dyDescent="0.25">
      <c r="A23" s="20"/>
      <c r="B23" s="20"/>
      <c r="C23" s="20"/>
      <c r="D23" s="20"/>
      <c r="E23" s="20"/>
      <c r="F23" s="20"/>
      <c r="G23" s="20"/>
      <c r="H23" s="20"/>
      <c r="I23" s="20"/>
      <c r="J23" s="20"/>
      <c r="K23" s="20"/>
      <c r="L23" s="20"/>
      <c r="M23" s="20"/>
      <c r="N23" s="20"/>
    </row>
    <row r="24" spans="1:14" x14ac:dyDescent="0.25">
      <c r="A24" s="5" t="s">
        <v>4</v>
      </c>
      <c r="B24" s="5"/>
      <c r="C24" s="5"/>
      <c r="D24" s="5"/>
      <c r="E24" s="5"/>
      <c r="F24" s="5"/>
      <c r="G24" s="5"/>
      <c r="H24" s="5"/>
      <c r="I24" s="5"/>
      <c r="J24" s="5"/>
      <c r="K24" s="5"/>
      <c r="L24" s="5"/>
      <c r="M24" s="5"/>
    </row>
    <row r="25" spans="1:14" x14ac:dyDescent="0.25">
      <c r="A25" s="5" t="s">
        <v>13</v>
      </c>
      <c r="B25" s="5"/>
      <c r="C25" s="5"/>
      <c r="D25" s="5"/>
      <c r="E25" s="5"/>
      <c r="F25" s="5"/>
      <c r="G25" s="5"/>
      <c r="H25" s="5"/>
      <c r="I25" s="5"/>
      <c r="J25" s="5"/>
      <c r="K25" s="5"/>
      <c r="L25" s="5"/>
      <c r="M25" s="5"/>
    </row>
    <row r="26" spans="1:14" ht="10.5" customHeight="1" x14ac:dyDescent="0.25">
      <c r="A26" s="5" t="s">
        <v>14</v>
      </c>
      <c r="B26" s="5"/>
      <c r="C26" s="5"/>
      <c r="D26" s="5"/>
      <c r="E26" s="5"/>
      <c r="F26" s="5"/>
      <c r="G26" s="5"/>
      <c r="H26" s="5"/>
      <c r="I26" s="5"/>
      <c r="J26" s="5"/>
      <c r="K26" s="5"/>
      <c r="L26" s="5"/>
      <c r="M26" s="5"/>
      <c r="N26" s="5"/>
    </row>
    <row r="27" spans="1:14" ht="10.5" customHeight="1" x14ac:dyDescent="0.25">
      <c r="A27" s="5" t="s">
        <v>15</v>
      </c>
      <c r="B27" s="5"/>
      <c r="C27" s="5"/>
      <c r="D27" s="5"/>
      <c r="E27" s="5"/>
      <c r="F27" s="5"/>
      <c r="G27" s="5"/>
      <c r="H27" s="5"/>
      <c r="I27" s="5"/>
      <c r="J27" s="5"/>
      <c r="K27" s="5"/>
      <c r="L27" s="5"/>
      <c r="M27" s="5"/>
      <c r="N27" s="5"/>
    </row>
    <row r="28" spans="1:14" ht="10.5" customHeight="1" x14ac:dyDescent="0.25">
      <c r="A28" s="5" t="s">
        <v>16</v>
      </c>
      <c r="B28" s="5"/>
      <c r="C28" s="5"/>
      <c r="D28" s="5"/>
      <c r="E28" s="5"/>
      <c r="F28" s="5"/>
      <c r="G28" s="5"/>
      <c r="H28" s="5"/>
      <c r="I28" s="5"/>
      <c r="J28" s="5"/>
      <c r="K28" s="5"/>
      <c r="L28" s="5"/>
      <c r="M28" s="5"/>
      <c r="N28" s="5"/>
    </row>
    <row r="29" spans="1:14" ht="10.5" customHeight="1" x14ac:dyDescent="0.25">
      <c r="A29" s="5" t="s">
        <v>17</v>
      </c>
      <c r="B29" s="5"/>
      <c r="C29" s="5"/>
      <c r="D29" s="5"/>
      <c r="E29" s="5"/>
      <c r="F29" s="5"/>
      <c r="G29" s="5"/>
      <c r="H29" s="5"/>
      <c r="I29" s="5"/>
      <c r="J29" s="5"/>
      <c r="K29" s="5"/>
      <c r="L29" s="5"/>
      <c r="M29" s="5"/>
      <c r="N29" s="5"/>
    </row>
    <row r="30" spans="1:14" ht="10.5" customHeight="1" x14ac:dyDescent="0.25">
      <c r="A30" s="5" t="s">
        <v>18</v>
      </c>
      <c r="B30" s="5"/>
      <c r="C30" s="5"/>
      <c r="D30" s="5"/>
      <c r="E30" s="5"/>
      <c r="F30" s="5"/>
      <c r="G30" s="5"/>
      <c r="H30" s="5"/>
      <c r="I30" s="5"/>
      <c r="J30" s="5"/>
      <c r="K30" s="5"/>
      <c r="L30" s="5"/>
      <c r="M30" s="5"/>
      <c r="N30" s="5"/>
    </row>
    <row r="31" spans="1:14" ht="10.5" customHeight="1" x14ac:dyDescent="0.25">
      <c r="A31" s="5" t="s">
        <v>19</v>
      </c>
      <c r="B31" s="5"/>
      <c r="C31" s="5"/>
      <c r="D31" s="5"/>
      <c r="E31" s="5"/>
      <c r="F31" s="5"/>
      <c r="G31" s="5"/>
      <c r="H31" s="5"/>
      <c r="I31" s="5"/>
      <c r="J31" s="5"/>
      <c r="K31" s="5"/>
      <c r="L31" s="5"/>
      <c r="M31" s="5"/>
      <c r="N31" s="18" t="s">
        <v>6</v>
      </c>
    </row>
    <row r="32" spans="1:14" ht="10.5" customHeight="1" x14ac:dyDescent="0.25">
      <c r="A32" s="5" t="s">
        <v>20</v>
      </c>
      <c r="B32" s="5"/>
      <c r="C32" s="5"/>
      <c r="D32" s="5"/>
      <c r="E32" s="5"/>
      <c r="F32" s="5"/>
      <c r="G32" s="5"/>
      <c r="H32" s="5"/>
      <c r="I32" s="5"/>
      <c r="J32" s="5"/>
      <c r="K32" s="5"/>
      <c r="L32" s="5"/>
      <c r="M32" s="5"/>
      <c r="N32" s="18" t="s">
        <v>7</v>
      </c>
    </row>
    <row r="33" spans="1:14" ht="40" customHeight="1" x14ac:dyDescent="0.25">
      <c r="A33" s="25" t="s">
        <v>131</v>
      </c>
      <c r="B33" s="25"/>
      <c r="C33" s="25"/>
      <c r="D33" s="25"/>
      <c r="E33" s="25"/>
      <c r="F33" s="25"/>
      <c r="G33" s="25"/>
      <c r="H33" s="25"/>
      <c r="I33" s="25"/>
      <c r="J33" s="25"/>
      <c r="K33" s="25"/>
      <c r="L33" s="25"/>
      <c r="M33" s="25"/>
      <c r="N33" s="25"/>
    </row>
    <row r="34" spans="1:14" ht="10.5" customHeight="1" x14ac:dyDescent="0.25">
      <c r="A34" s="5"/>
      <c r="B34" s="5"/>
      <c r="C34" s="5"/>
      <c r="D34" s="5"/>
      <c r="E34" s="5"/>
      <c r="F34" s="5"/>
      <c r="G34" s="5"/>
      <c r="H34" s="5"/>
      <c r="I34" s="5"/>
      <c r="J34" s="5"/>
      <c r="K34" s="5"/>
      <c r="L34" s="5"/>
      <c r="M34" s="5"/>
    </row>
    <row r="35" spans="1:14" ht="10.5" customHeight="1" x14ac:dyDescent="0.25">
      <c r="A35" s="9" t="s">
        <v>5</v>
      </c>
      <c r="B35" s="9"/>
      <c r="C35" s="9"/>
      <c r="D35" s="9"/>
      <c r="E35" s="9"/>
      <c r="F35" s="9"/>
      <c r="G35" s="9"/>
      <c r="H35" s="9"/>
      <c r="I35" s="9"/>
      <c r="J35" s="9"/>
      <c r="K35" s="9"/>
      <c r="L35" s="6"/>
      <c r="M35" s="6"/>
      <c r="N35" s="18" t="s">
        <v>91</v>
      </c>
    </row>
    <row r="36" spans="1:14" ht="10.5" customHeight="1" x14ac:dyDescent="0.25">
      <c r="A36" s="8" t="s">
        <v>21</v>
      </c>
      <c r="B36" s="8"/>
      <c r="C36" s="8"/>
      <c r="D36" s="8"/>
      <c r="E36" s="8"/>
      <c r="F36" s="8"/>
      <c r="G36" s="8"/>
      <c r="H36" s="13"/>
      <c r="I36" s="13"/>
      <c r="J36" s="13"/>
      <c r="K36" s="13"/>
      <c r="L36" s="13"/>
      <c r="M36" s="13"/>
      <c r="N36" s="18" t="s">
        <v>92</v>
      </c>
    </row>
    <row r="37" spans="1:14" ht="10.5" customHeight="1" x14ac:dyDescent="0.25">
      <c r="A37" s="16" t="str">
        <f>HYPERLINK("https://www.gov.uk/government/publications/road-accidents-and-safety-statistics-guidance","Notes &amp; Definitions")</f>
        <v>Notes &amp; Definitions</v>
      </c>
      <c r="B37" s="9"/>
      <c r="C37" s="9"/>
      <c r="D37" s="9"/>
      <c r="E37" s="22"/>
      <c r="F37" s="9"/>
      <c r="G37" s="22"/>
      <c r="H37" s="13"/>
      <c r="I37" s="13"/>
      <c r="J37" s="13"/>
      <c r="K37" s="13"/>
      <c r="L37" s="13"/>
      <c r="M37" s="13"/>
      <c r="N37" s="18"/>
    </row>
  </sheetData>
  <mergeCells count="6">
    <mergeCell ref="A33:N33"/>
    <mergeCell ref="B6:C6"/>
    <mergeCell ref="D6:E6"/>
    <mergeCell ref="F6:G6"/>
    <mergeCell ref="H6:I6"/>
    <mergeCell ref="J6:K6"/>
  </mergeCells>
  <hyperlinks>
    <hyperlink ref="A36"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opLeftCell="A22" workbookViewId="0">
      <selection activeCell="A33" sqref="A33:N33"/>
    </sheetView>
  </sheetViews>
  <sheetFormatPr defaultRowHeight="12.5" x14ac:dyDescent="0.25"/>
  <cols>
    <col min="1" max="1" width="15.6328125" customWidth="1"/>
    <col min="2" max="2" width="6.6328125" customWidth="1"/>
    <col min="3" max="3" width="6.54296875" customWidth="1"/>
    <col min="4" max="4" width="9.36328125" customWidth="1"/>
    <col min="5" max="5" width="6.54296875" customWidth="1"/>
    <col min="6" max="6" width="9.36328125" customWidth="1"/>
    <col min="7" max="7" width="6.54296875" customWidth="1"/>
    <col min="8" max="8" width="9.36328125" customWidth="1"/>
    <col min="9" max="9" width="6.54296875" customWidth="1"/>
    <col min="10" max="10" width="9.36328125" customWidth="1"/>
    <col min="11" max="11" width="6.54296875" customWidth="1"/>
    <col min="12" max="12" width="9.36328125" customWidth="1"/>
    <col min="13" max="13" width="6.54296875" customWidth="1"/>
    <col min="14" max="14" width="9.90625" customWidth="1"/>
  </cols>
  <sheetData>
    <row r="1" spans="1:14" ht="13.5" customHeight="1" x14ac:dyDescent="0.3">
      <c r="A1" s="23" t="s">
        <v>8</v>
      </c>
    </row>
    <row r="2" spans="1:14" ht="13.5" customHeight="1" x14ac:dyDescent="0.25">
      <c r="A2" s="4" t="str">
        <f>HYPERLINK("https://www.gov.uk/government/statistics/reported-road-casualties-great-britain-annual-report-2013",
  "Reported Road Casualties Great Britain Annual Report 2013")</f>
        <v>Reported Road Casualties Great Britain Annual Report 2013</v>
      </c>
    </row>
    <row r="3" spans="1:14" ht="13.5" customHeight="1" x14ac:dyDescent="0.3">
      <c r="A3" s="3" t="s">
        <v>27</v>
      </c>
    </row>
    <row r="4" spans="1:14" ht="13.5" customHeight="1" x14ac:dyDescent="0.3">
      <c r="A4" s="3" t="s">
        <v>106</v>
      </c>
    </row>
    <row r="5" spans="1:14" ht="18" customHeight="1" x14ac:dyDescent="0.25">
      <c r="A5" s="20"/>
      <c r="B5" s="20"/>
      <c r="C5" s="20"/>
      <c r="D5" s="20"/>
      <c r="E5" s="20"/>
      <c r="F5" s="20"/>
      <c r="G5" s="20"/>
      <c r="H5" s="20"/>
      <c r="I5" s="20"/>
      <c r="J5" s="20"/>
      <c r="K5" s="20"/>
      <c r="L5" s="20"/>
      <c r="M5" s="20"/>
      <c r="N5" s="10" t="s">
        <v>107</v>
      </c>
    </row>
    <row r="6" spans="1:14" x14ac:dyDescent="0.25">
      <c r="A6" s="5"/>
      <c r="B6" s="26" t="s">
        <v>28</v>
      </c>
      <c r="C6" s="26"/>
      <c r="D6" s="27" t="s">
        <v>22</v>
      </c>
      <c r="E6" s="27"/>
      <c r="F6" s="26" t="s">
        <v>23</v>
      </c>
      <c r="G6" s="26"/>
      <c r="H6" s="26" t="s">
        <v>24</v>
      </c>
      <c r="I6" s="26"/>
      <c r="J6" s="26" t="s">
        <v>25</v>
      </c>
      <c r="K6" s="26"/>
      <c r="L6" s="19" t="s">
        <v>26</v>
      </c>
      <c r="M6" s="19"/>
      <c r="N6" s="17" t="s">
        <v>12</v>
      </c>
    </row>
    <row r="7" spans="1:14" ht="15" customHeight="1" x14ac:dyDescent="0.25">
      <c r="A7" s="2" t="s">
        <v>1</v>
      </c>
      <c r="B7" s="15"/>
      <c r="C7" s="7" t="s">
        <v>10</v>
      </c>
      <c r="D7" s="21"/>
      <c r="E7" s="7" t="s">
        <v>10</v>
      </c>
      <c r="F7" s="21"/>
      <c r="G7" s="7" t="s">
        <v>10</v>
      </c>
      <c r="H7" s="21"/>
      <c r="I7" s="7" t="s">
        <v>10</v>
      </c>
      <c r="J7" s="21"/>
      <c r="K7" s="7" t="s">
        <v>10</v>
      </c>
      <c r="L7" s="21"/>
      <c r="M7" s="7" t="s">
        <v>10</v>
      </c>
      <c r="N7" s="7" t="s">
        <v>10</v>
      </c>
    </row>
    <row r="8" spans="1:14" ht="10.5" customHeight="1" x14ac:dyDescent="0.25">
      <c r="A8" s="2" t="s">
        <v>11</v>
      </c>
      <c r="B8" s="14" t="s">
        <v>0</v>
      </c>
      <c r="C8" s="14" t="s">
        <v>9</v>
      </c>
      <c r="D8" s="14" t="s">
        <v>0</v>
      </c>
      <c r="E8" s="14" t="s">
        <v>9</v>
      </c>
      <c r="F8" s="14" t="s">
        <v>0</v>
      </c>
      <c r="G8" s="14" t="s">
        <v>9</v>
      </c>
      <c r="H8" s="14" t="s">
        <v>0</v>
      </c>
      <c r="I8" s="14" t="s">
        <v>9</v>
      </c>
      <c r="J8" s="14" t="s">
        <v>0</v>
      </c>
      <c r="K8" s="14" t="s">
        <v>9</v>
      </c>
      <c r="L8" s="14" t="s">
        <v>0</v>
      </c>
      <c r="M8" s="14" t="s">
        <v>9</v>
      </c>
      <c r="N8" s="14" t="s">
        <v>9</v>
      </c>
    </row>
    <row r="9" spans="1:14" ht="18" customHeight="1" x14ac:dyDescent="0.25">
      <c r="A9" s="5" t="s">
        <v>97</v>
      </c>
      <c r="B9" s="12">
        <v>100</v>
      </c>
      <c r="C9" s="1">
        <v>13.63636</v>
      </c>
      <c r="D9" s="12">
        <v>660</v>
      </c>
      <c r="E9" s="1">
        <v>0.91742999999999997</v>
      </c>
      <c r="F9" s="12">
        <v>865.17862000000002</v>
      </c>
      <c r="G9" s="1">
        <v>-1.19249</v>
      </c>
      <c r="H9" s="12">
        <v>7972</v>
      </c>
      <c r="I9" s="1">
        <v>-5.3319099999999997</v>
      </c>
      <c r="J9" s="12">
        <v>7766.8213800000003</v>
      </c>
      <c r="K9" s="1">
        <v>-5.3959799999999998</v>
      </c>
      <c r="L9" s="12">
        <v>8732</v>
      </c>
      <c r="M9" s="1">
        <v>-4.7037000000000004</v>
      </c>
      <c r="N9" s="1">
        <v>1.4919500000000001</v>
      </c>
    </row>
    <row r="10" spans="1:14" ht="18" customHeight="1" x14ac:dyDescent="0.25">
      <c r="A10" s="5" t="s">
        <v>2</v>
      </c>
      <c r="B10" s="12"/>
      <c r="C10" s="1"/>
      <c r="D10" s="12"/>
      <c r="E10" s="1"/>
      <c r="F10" s="12"/>
      <c r="G10" s="1"/>
      <c r="H10" s="12"/>
      <c r="I10" s="1"/>
      <c r="J10" s="12"/>
      <c r="K10" s="1"/>
      <c r="L10" s="12"/>
      <c r="M10" s="1"/>
      <c r="N10" s="1"/>
    </row>
    <row r="11" spans="1:14" ht="11.25" customHeight="1" x14ac:dyDescent="0.25">
      <c r="A11" s="11" t="s">
        <v>110</v>
      </c>
      <c r="B11" s="12">
        <v>6</v>
      </c>
      <c r="C11" s="1">
        <v>-33.333329999999997</v>
      </c>
      <c r="D11" s="12">
        <v>437</v>
      </c>
      <c r="E11" s="1">
        <v>28.908550000000002</v>
      </c>
      <c r="F11" s="12">
        <v>544.17753000000005</v>
      </c>
      <c r="G11" s="1">
        <v>27.596029999999999</v>
      </c>
      <c r="H11" s="12">
        <v>2721</v>
      </c>
      <c r="I11" s="1">
        <v>19.028870000000001</v>
      </c>
      <c r="J11" s="12">
        <v>2613.8224700000001</v>
      </c>
      <c r="K11" s="1">
        <v>25.61487</v>
      </c>
      <c r="L11" s="12">
        <v>3164</v>
      </c>
      <c r="M11" s="1">
        <v>20.121490000000001</v>
      </c>
      <c r="N11" s="1" t="s">
        <v>98</v>
      </c>
    </row>
    <row r="12" spans="1:14" ht="11.25" customHeight="1" x14ac:dyDescent="0.25">
      <c r="A12" s="11" t="s">
        <v>99</v>
      </c>
      <c r="B12" s="12">
        <v>538</v>
      </c>
      <c r="C12" s="1">
        <v>-9.5798299999999994</v>
      </c>
      <c r="D12" s="12">
        <v>12158</v>
      </c>
      <c r="E12" s="1">
        <v>-8.4419000000000004</v>
      </c>
      <c r="F12" s="12">
        <v>15052.478010000001</v>
      </c>
      <c r="G12" s="1">
        <v>-8.1336300000000001</v>
      </c>
      <c r="H12" s="12">
        <v>98490</v>
      </c>
      <c r="I12" s="1">
        <v>-7.2895700000000003</v>
      </c>
      <c r="J12" s="12">
        <v>95595.521989999994</v>
      </c>
      <c r="K12" s="1">
        <v>-8.4864599999999992</v>
      </c>
      <c r="L12" s="12">
        <v>111186</v>
      </c>
      <c r="M12" s="1">
        <v>-7.4283099999999997</v>
      </c>
      <c r="N12" s="1" t="s">
        <v>98</v>
      </c>
    </row>
    <row r="13" spans="1:14" ht="11.25" customHeight="1" x14ac:dyDescent="0.25">
      <c r="A13" s="11" t="s">
        <v>100</v>
      </c>
      <c r="B13" s="12">
        <v>174</v>
      </c>
      <c r="C13" s="1">
        <v>0.57803000000000004</v>
      </c>
      <c r="D13" s="12">
        <v>1848</v>
      </c>
      <c r="E13" s="1">
        <v>-7.2289199999999996</v>
      </c>
      <c r="F13" s="12">
        <v>2357.2736300000001</v>
      </c>
      <c r="G13" s="1">
        <v>-7.3734799999999998</v>
      </c>
      <c r="H13" s="12">
        <v>14230</v>
      </c>
      <c r="I13" s="1">
        <v>-5.0827099999999996</v>
      </c>
      <c r="J13" s="12">
        <v>13720.72637</v>
      </c>
      <c r="K13" s="1">
        <v>-6.19414</v>
      </c>
      <c r="L13" s="12">
        <v>16252</v>
      </c>
      <c r="M13" s="1">
        <v>-5.2748100000000004</v>
      </c>
      <c r="N13" s="1" t="s">
        <v>98</v>
      </c>
    </row>
    <row r="14" spans="1:14" x14ac:dyDescent="0.25">
      <c r="A14" s="5" t="s">
        <v>101</v>
      </c>
      <c r="B14" s="12">
        <v>718</v>
      </c>
      <c r="C14" s="1">
        <v>-7.5933099999999998</v>
      </c>
      <c r="D14" s="12">
        <v>14443</v>
      </c>
      <c r="E14" s="1">
        <v>-7.4759799999999998</v>
      </c>
      <c r="F14" s="12">
        <v>17953.929169999999</v>
      </c>
      <c r="G14" s="1">
        <v>-7.2464500000000003</v>
      </c>
      <c r="H14" s="12">
        <v>115441</v>
      </c>
      <c r="I14" s="1">
        <v>-6.5345899999999997</v>
      </c>
      <c r="J14" s="12">
        <v>111930.07083</v>
      </c>
      <c r="K14" s="1">
        <v>-7.6241199999999996</v>
      </c>
      <c r="L14" s="12">
        <v>130602</v>
      </c>
      <c r="M14" s="1">
        <v>-6.6455099999999998</v>
      </c>
      <c r="N14" s="1" t="s">
        <v>98</v>
      </c>
    </row>
    <row r="15" spans="1:14" ht="18" customHeight="1" x14ac:dyDescent="0.25">
      <c r="A15" s="5" t="s">
        <v>3</v>
      </c>
      <c r="B15" s="12"/>
      <c r="C15" s="1"/>
      <c r="D15" s="12"/>
      <c r="E15" s="1"/>
      <c r="F15" s="12"/>
      <c r="G15" s="1"/>
      <c r="H15" s="12"/>
      <c r="I15" s="1"/>
      <c r="J15" s="12"/>
      <c r="K15" s="1"/>
      <c r="L15" s="12"/>
      <c r="M15" s="1"/>
      <c r="N15" s="1"/>
    </row>
    <row r="16" spans="1:14" ht="11.25" customHeight="1" x14ac:dyDescent="0.25">
      <c r="A16" s="11" t="s">
        <v>102</v>
      </c>
      <c r="B16" s="12">
        <v>114</v>
      </c>
      <c r="C16" s="1">
        <v>11.764709999999999</v>
      </c>
      <c r="D16" s="12">
        <v>979</v>
      </c>
      <c r="E16" s="1">
        <v>9.1415799999999994</v>
      </c>
      <c r="F16" s="12">
        <v>1228.3625500000001</v>
      </c>
      <c r="G16" s="1">
        <v>7.4960500000000003</v>
      </c>
      <c r="H16" s="12">
        <v>6565</v>
      </c>
      <c r="I16" s="1">
        <v>1.43696</v>
      </c>
      <c r="J16" s="12">
        <v>6315.6374500000002</v>
      </c>
      <c r="K16" s="1">
        <v>2.8498700000000001</v>
      </c>
      <c r="L16" s="12">
        <v>7658</v>
      </c>
      <c r="M16" s="1">
        <v>2.5030100000000002</v>
      </c>
      <c r="N16" s="1" t="s">
        <v>98</v>
      </c>
    </row>
    <row r="17" spans="1:14" ht="11.25" customHeight="1" x14ac:dyDescent="0.25">
      <c r="A17" s="11" t="s">
        <v>103</v>
      </c>
      <c r="B17" s="12">
        <v>648</v>
      </c>
      <c r="C17" s="1">
        <v>-1.2195100000000001</v>
      </c>
      <c r="D17" s="12">
        <v>4809</v>
      </c>
      <c r="E17" s="1">
        <v>-5.5391899999999996</v>
      </c>
      <c r="F17" s="12">
        <v>6116.9819799999996</v>
      </c>
      <c r="G17" s="1">
        <v>-5.7537799999999999</v>
      </c>
      <c r="H17" s="12">
        <v>24059</v>
      </c>
      <c r="I17" s="1">
        <v>-8.0735100000000006</v>
      </c>
      <c r="J17" s="12">
        <v>22751.01802</v>
      </c>
      <c r="K17" s="1">
        <v>-9.5243699999999993</v>
      </c>
      <c r="L17" s="12">
        <v>29516</v>
      </c>
      <c r="M17" s="1">
        <v>-7.5284300000000002</v>
      </c>
      <c r="N17" s="1" t="s">
        <v>98</v>
      </c>
    </row>
    <row r="18" spans="1:14" ht="11.25" customHeight="1" x14ac:dyDescent="0.25">
      <c r="A18" s="11" t="s">
        <v>104</v>
      </c>
      <c r="B18" s="12">
        <v>133</v>
      </c>
      <c r="C18" s="1">
        <v>1.5267200000000001</v>
      </c>
      <c r="D18" s="12">
        <v>766</v>
      </c>
      <c r="E18" s="1">
        <v>-2.6683599999999998</v>
      </c>
      <c r="F18" s="12">
        <v>1015.56204</v>
      </c>
      <c r="G18" s="1">
        <v>-1.90611</v>
      </c>
      <c r="H18" s="12">
        <v>6263</v>
      </c>
      <c r="I18" s="1">
        <v>-1.41665</v>
      </c>
      <c r="J18" s="12">
        <v>6013.4379600000002</v>
      </c>
      <c r="K18" s="1">
        <v>-1.8124100000000001</v>
      </c>
      <c r="L18" s="12">
        <v>7162</v>
      </c>
      <c r="M18" s="1">
        <v>-1.4991099999999999</v>
      </c>
      <c r="N18" s="1" t="s">
        <v>98</v>
      </c>
    </row>
    <row r="19" spans="1:14" x14ac:dyDescent="0.25">
      <c r="A19" s="5" t="s">
        <v>105</v>
      </c>
      <c r="B19" s="12">
        <v>895</v>
      </c>
      <c r="C19" s="1">
        <v>0.67491999999999996</v>
      </c>
      <c r="D19" s="12">
        <v>6554</v>
      </c>
      <c r="E19" s="1">
        <v>-3.2619899999999999</v>
      </c>
      <c r="F19" s="12">
        <v>8360.9065699999992</v>
      </c>
      <c r="G19" s="1">
        <v>-3.5476000000000001</v>
      </c>
      <c r="H19" s="12">
        <v>36887</v>
      </c>
      <c r="I19" s="1">
        <v>-5.4106699999999996</v>
      </c>
      <c r="J19" s="12">
        <v>35080.093430000001</v>
      </c>
      <c r="K19" s="1">
        <v>-6.2307699999999997</v>
      </c>
      <c r="L19" s="12">
        <v>44336</v>
      </c>
      <c r="M19" s="1">
        <v>-4.9827500000000002</v>
      </c>
      <c r="N19" s="1" t="s">
        <v>98</v>
      </c>
    </row>
    <row r="20" spans="1:14" ht="16" customHeight="1" x14ac:dyDescent="0.25">
      <c r="A20" s="5" t="s">
        <v>111</v>
      </c>
      <c r="B20" s="12">
        <v>1076</v>
      </c>
      <c r="C20" s="1">
        <v>1.9905200000000001</v>
      </c>
      <c r="D20" s="12">
        <v>10747</v>
      </c>
      <c r="E20" s="1">
        <v>-5.2209199999999996</v>
      </c>
      <c r="F20" s="12">
        <v>13354.135469999999</v>
      </c>
      <c r="G20" s="1">
        <v>-5.0360300000000002</v>
      </c>
      <c r="H20" s="12">
        <v>84475</v>
      </c>
      <c r="I20" s="1">
        <v>-5.13863</v>
      </c>
      <c r="J20" s="12">
        <v>81867.864530000006</v>
      </c>
      <c r="K20" s="1">
        <v>-5.9377800000000001</v>
      </c>
      <c r="L20" s="12">
        <v>96298</v>
      </c>
      <c r="M20" s="1">
        <v>-5.07369</v>
      </c>
      <c r="N20" s="1">
        <v>0.47582999999999998</v>
      </c>
    </row>
    <row r="21" spans="1:14" ht="18" customHeight="1" x14ac:dyDescent="0.25">
      <c r="A21" s="5" t="s">
        <v>112</v>
      </c>
      <c r="B21" s="12">
        <v>637</v>
      </c>
      <c r="C21" s="1">
        <v>-8.8698099999999993</v>
      </c>
      <c r="D21" s="12">
        <v>10910</v>
      </c>
      <c r="E21" s="1">
        <v>-6.7521399999999998</v>
      </c>
      <c r="F21" s="12">
        <v>13825.87889</v>
      </c>
      <c r="G21" s="1">
        <v>-6.8231900000000003</v>
      </c>
      <c r="H21" s="12">
        <v>75825</v>
      </c>
      <c r="I21" s="1">
        <v>-7.39384</v>
      </c>
      <c r="J21" s="12">
        <v>72909.121109999993</v>
      </c>
      <c r="K21" s="1">
        <v>-8.5814800000000009</v>
      </c>
      <c r="L21" s="12">
        <v>87372</v>
      </c>
      <c r="M21" s="1">
        <v>-7.3251400000000002</v>
      </c>
      <c r="N21" s="1">
        <v>0.12962000000000001</v>
      </c>
    </row>
    <row r="22" spans="1:14" ht="18" customHeight="1" x14ac:dyDescent="0.25">
      <c r="A22" s="5" t="s">
        <v>113</v>
      </c>
      <c r="B22" s="12">
        <v>1713</v>
      </c>
      <c r="C22" s="1">
        <v>-2.33751</v>
      </c>
      <c r="D22" s="12">
        <v>21657</v>
      </c>
      <c r="E22" s="1">
        <v>-5.9985200000000001</v>
      </c>
      <c r="F22" s="12">
        <v>27180.014360000001</v>
      </c>
      <c r="G22" s="1">
        <v>-5.9535999999999998</v>
      </c>
      <c r="H22" s="12">
        <v>160300</v>
      </c>
      <c r="I22" s="1">
        <v>-6.2189199999999998</v>
      </c>
      <c r="J22" s="12">
        <v>154776.98564</v>
      </c>
      <c r="K22" s="1">
        <v>-7.2019099999999998</v>
      </c>
      <c r="L22" s="12">
        <v>183670</v>
      </c>
      <c r="M22" s="1">
        <v>-6.1581900000000003</v>
      </c>
      <c r="N22" s="1">
        <v>0.35465999999999998</v>
      </c>
    </row>
    <row r="23" spans="1:14" ht="6" customHeight="1" x14ac:dyDescent="0.25">
      <c r="A23" s="20"/>
      <c r="B23" s="20"/>
      <c r="C23" s="20"/>
      <c r="D23" s="20"/>
      <c r="E23" s="20"/>
      <c r="F23" s="20"/>
      <c r="G23" s="20"/>
      <c r="H23" s="20"/>
      <c r="I23" s="20"/>
      <c r="J23" s="20"/>
      <c r="K23" s="20"/>
      <c r="L23" s="20"/>
      <c r="M23" s="20"/>
      <c r="N23" s="20"/>
    </row>
    <row r="24" spans="1:14" x14ac:dyDescent="0.25">
      <c r="A24" s="5" t="s">
        <v>4</v>
      </c>
      <c r="B24" s="5"/>
      <c r="C24" s="5"/>
      <c r="D24" s="5"/>
      <c r="E24" s="5"/>
      <c r="F24" s="5"/>
      <c r="G24" s="5"/>
      <c r="H24" s="5"/>
      <c r="I24" s="5"/>
      <c r="J24" s="5"/>
      <c r="K24" s="5"/>
      <c r="L24" s="5"/>
      <c r="M24" s="5"/>
    </row>
    <row r="25" spans="1:14" x14ac:dyDescent="0.25">
      <c r="A25" s="5" t="s">
        <v>13</v>
      </c>
      <c r="B25" s="5"/>
      <c r="C25" s="5"/>
      <c r="D25" s="5"/>
      <c r="E25" s="5"/>
      <c r="F25" s="5"/>
      <c r="G25" s="5"/>
      <c r="H25" s="5"/>
      <c r="I25" s="5"/>
      <c r="J25" s="5"/>
      <c r="K25" s="5"/>
      <c r="L25" s="5"/>
      <c r="M25" s="5"/>
    </row>
    <row r="26" spans="1:14" ht="10.5" customHeight="1" x14ac:dyDescent="0.25">
      <c r="A26" s="5" t="s">
        <v>14</v>
      </c>
      <c r="B26" s="5"/>
      <c r="C26" s="5"/>
      <c r="D26" s="5"/>
      <c r="E26" s="5"/>
      <c r="F26" s="5"/>
      <c r="G26" s="5"/>
      <c r="H26" s="5"/>
      <c r="I26" s="5"/>
      <c r="J26" s="5"/>
      <c r="K26" s="5"/>
      <c r="L26" s="5"/>
      <c r="M26" s="5"/>
      <c r="N26" s="5"/>
    </row>
    <row r="27" spans="1:14" ht="10.5" customHeight="1" x14ac:dyDescent="0.25">
      <c r="A27" s="5" t="s">
        <v>15</v>
      </c>
      <c r="B27" s="5"/>
      <c r="C27" s="5"/>
      <c r="D27" s="5"/>
      <c r="E27" s="5"/>
      <c r="F27" s="5"/>
      <c r="G27" s="5"/>
      <c r="H27" s="5"/>
      <c r="I27" s="5"/>
      <c r="J27" s="5"/>
      <c r="K27" s="5"/>
      <c r="L27" s="5"/>
      <c r="M27" s="5"/>
      <c r="N27" s="5"/>
    </row>
    <row r="28" spans="1:14" ht="10.5" customHeight="1" x14ac:dyDescent="0.25">
      <c r="A28" s="5" t="s">
        <v>16</v>
      </c>
      <c r="B28" s="5"/>
      <c r="C28" s="5"/>
      <c r="D28" s="5"/>
      <c r="E28" s="5"/>
      <c r="F28" s="5"/>
      <c r="G28" s="5"/>
      <c r="H28" s="5"/>
      <c r="I28" s="5"/>
      <c r="J28" s="5"/>
      <c r="K28" s="5"/>
      <c r="L28" s="5"/>
      <c r="M28" s="5"/>
      <c r="N28" s="5"/>
    </row>
    <row r="29" spans="1:14" ht="10.5" customHeight="1" x14ac:dyDescent="0.25">
      <c r="A29" s="5" t="s">
        <v>17</v>
      </c>
      <c r="B29" s="5"/>
      <c r="C29" s="5"/>
      <c r="D29" s="5"/>
      <c r="E29" s="5"/>
      <c r="F29" s="5"/>
      <c r="G29" s="5"/>
      <c r="H29" s="5"/>
      <c r="I29" s="5"/>
      <c r="J29" s="5"/>
      <c r="K29" s="5"/>
      <c r="L29" s="5"/>
      <c r="M29" s="5"/>
      <c r="N29" s="5"/>
    </row>
    <row r="30" spans="1:14" ht="10.5" customHeight="1" x14ac:dyDescent="0.25">
      <c r="A30" s="5" t="s">
        <v>18</v>
      </c>
      <c r="B30" s="5"/>
      <c r="C30" s="5"/>
      <c r="D30" s="5"/>
      <c r="E30" s="5"/>
      <c r="F30" s="5"/>
      <c r="G30" s="5"/>
      <c r="H30" s="5"/>
      <c r="I30" s="5"/>
      <c r="J30" s="5"/>
      <c r="K30" s="5"/>
      <c r="L30" s="5"/>
      <c r="M30" s="5"/>
      <c r="N30" s="5"/>
    </row>
    <row r="31" spans="1:14" ht="10.5" customHeight="1" x14ac:dyDescent="0.25">
      <c r="A31" s="5" t="s">
        <v>19</v>
      </c>
      <c r="B31" s="5"/>
      <c r="C31" s="5"/>
      <c r="D31" s="5"/>
      <c r="E31" s="5"/>
      <c r="F31" s="5"/>
      <c r="G31" s="5"/>
      <c r="H31" s="5"/>
      <c r="I31" s="5"/>
      <c r="J31" s="5"/>
      <c r="K31" s="5"/>
      <c r="L31" s="5"/>
      <c r="M31" s="5"/>
      <c r="N31" s="18" t="s">
        <v>6</v>
      </c>
    </row>
    <row r="32" spans="1:14" ht="10.5" customHeight="1" x14ac:dyDescent="0.25">
      <c r="A32" s="5" t="s">
        <v>20</v>
      </c>
      <c r="B32" s="5"/>
      <c r="C32" s="5"/>
      <c r="D32" s="5"/>
      <c r="E32" s="5"/>
      <c r="F32" s="5"/>
      <c r="G32" s="5"/>
      <c r="H32" s="5"/>
      <c r="I32" s="5"/>
      <c r="J32" s="5"/>
      <c r="K32" s="5"/>
      <c r="L32" s="5"/>
      <c r="M32" s="5"/>
      <c r="N32" s="18" t="s">
        <v>7</v>
      </c>
    </row>
    <row r="33" spans="1:14" ht="40" customHeight="1" x14ac:dyDescent="0.25">
      <c r="A33" s="25" t="s">
        <v>131</v>
      </c>
      <c r="B33" s="25"/>
      <c r="C33" s="25"/>
      <c r="D33" s="25"/>
      <c r="E33" s="25"/>
      <c r="F33" s="25"/>
      <c r="G33" s="25"/>
      <c r="H33" s="25"/>
      <c r="I33" s="25"/>
      <c r="J33" s="25"/>
      <c r="K33" s="25"/>
      <c r="L33" s="25"/>
      <c r="M33" s="25"/>
      <c r="N33" s="25"/>
    </row>
    <row r="34" spans="1:14" ht="10.5" customHeight="1" x14ac:dyDescent="0.25">
      <c r="A34" s="5"/>
      <c r="B34" s="5"/>
      <c r="C34" s="5"/>
      <c r="D34" s="5"/>
      <c r="E34" s="5"/>
      <c r="F34" s="5"/>
      <c r="G34" s="5"/>
      <c r="H34" s="5"/>
      <c r="I34" s="5"/>
      <c r="J34" s="5"/>
      <c r="K34" s="5"/>
      <c r="L34" s="5"/>
      <c r="M34" s="5"/>
    </row>
    <row r="35" spans="1:14" ht="10.5" customHeight="1" x14ac:dyDescent="0.25">
      <c r="A35" s="9" t="s">
        <v>5</v>
      </c>
      <c r="B35" s="9"/>
      <c r="C35" s="9"/>
      <c r="D35" s="9"/>
      <c r="E35" s="9"/>
      <c r="F35" s="9"/>
      <c r="G35" s="9"/>
      <c r="H35" s="9"/>
      <c r="I35" s="9"/>
      <c r="J35" s="9"/>
      <c r="K35" s="9"/>
      <c r="L35" s="6"/>
      <c r="M35" s="6"/>
      <c r="N35" s="18" t="s">
        <v>108</v>
      </c>
    </row>
    <row r="36" spans="1:14" ht="10.5" customHeight="1" x14ac:dyDescent="0.25">
      <c r="A36" s="8" t="s">
        <v>21</v>
      </c>
      <c r="B36" s="8"/>
      <c r="C36" s="8"/>
      <c r="D36" s="8"/>
      <c r="E36" s="8"/>
      <c r="F36" s="8"/>
      <c r="G36" s="8"/>
      <c r="H36" s="13"/>
      <c r="I36" s="13"/>
      <c r="J36" s="13"/>
      <c r="K36" s="13"/>
      <c r="L36" s="13"/>
      <c r="M36" s="13"/>
      <c r="N36" s="18" t="s">
        <v>109</v>
      </c>
    </row>
    <row r="37" spans="1:14" ht="10.5" customHeight="1" x14ac:dyDescent="0.25">
      <c r="A37" s="16" t="str">
        <f>HYPERLINK("https://www.gov.uk/government/publications/road-accidents-and-safety-statistics-guidance","Notes &amp; Definitions")</f>
        <v>Notes &amp; Definitions</v>
      </c>
      <c r="B37" s="9"/>
      <c r="C37" s="9"/>
      <c r="D37" s="9"/>
      <c r="E37" s="22"/>
      <c r="F37" s="9"/>
      <c r="G37" s="22"/>
      <c r="H37" s="13"/>
      <c r="I37" s="13"/>
      <c r="J37" s="13"/>
      <c r="K37" s="13"/>
      <c r="L37" s="13"/>
      <c r="M37" s="13"/>
      <c r="N37" s="18"/>
    </row>
  </sheetData>
  <mergeCells count="6">
    <mergeCell ref="A33:N33"/>
    <mergeCell ref="B6:C6"/>
    <mergeCell ref="D6:E6"/>
    <mergeCell ref="F6:G6"/>
    <mergeCell ref="H6:I6"/>
    <mergeCell ref="J6:K6"/>
  </mergeCells>
  <hyperlinks>
    <hyperlink ref="A36"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2018</vt:lpstr>
      <vt:lpstr>2017</vt:lpstr>
      <vt:lpstr>2016</vt:lpstr>
      <vt:lpstr>2015</vt:lpstr>
      <vt:lpstr>2014</vt:lpstr>
      <vt:lpstr>2013</vt:lpstr>
      <vt:lpstr>'2013'!Print_Area</vt:lpstr>
      <vt:lpstr>'2014'!Print_Area</vt:lpstr>
      <vt:lpstr>'2015'!Print_Area</vt:lpstr>
      <vt:lpstr>'2016'!Print_Area</vt:lpstr>
      <vt:lpstr>'2017'!Print_Area</vt:lpstr>
      <vt:lpstr>'2018'!Print_Area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mdark</dc:creator>
  <cp:lastModifiedBy>Mike Dark</cp:lastModifiedBy>
  <dcterms:created xsi:type="dcterms:W3CDTF">2014-03-07T16:08:25Z</dcterms:created>
  <dcterms:modified xsi:type="dcterms:W3CDTF">2019-07-23T10:22:01Z</dcterms:modified>
</cp:coreProperties>
</file>